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6990" activeTab="1"/>
  </bookViews>
  <sheets>
    <sheet name="Sheet1" sheetId="1" r:id="rId1"/>
    <sheet name="rencana aksi 2018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64" i="1" l="1"/>
  <c r="I63" i="1"/>
  <c r="I62" i="1"/>
  <c r="I58" i="1"/>
  <c r="I46" i="1"/>
  <c r="I40" i="1"/>
  <c r="I39" i="1"/>
  <c r="I36" i="1"/>
  <c r="I31" i="1"/>
  <c r="I29" i="1"/>
  <c r="I28" i="1"/>
  <c r="I20" i="1"/>
  <c r="I18" i="1"/>
  <c r="I14" i="1"/>
  <c r="I11" i="1"/>
  <c r="H5" i="1"/>
  <c r="I5" i="1" s="1"/>
  <c r="H4" i="1"/>
  <c r="I4" i="1" s="1"/>
</calcChain>
</file>

<file path=xl/sharedStrings.xml><?xml version="1.0" encoding="utf-8"?>
<sst xmlns="http://schemas.openxmlformats.org/spreadsheetml/2006/main" count="752" uniqueCount="374">
  <si>
    <t>No.</t>
  </si>
  <si>
    <t>Berkembangnya usaha mikro, kecil, menengah dan koperasi</t>
  </si>
  <si>
    <t>Koperasi Aktif</t>
  </si>
  <si>
    <t>Program Peningkatan Kualitas Kelembagaan Koperasi</t>
  </si>
  <si>
    <t>UMK</t>
  </si>
  <si>
    <t>Program Pengembangan Kewirausahaan dan Keunggulan Kompetitif Usaha Kecil Menengah</t>
  </si>
  <si>
    <t>Jumlah UMK</t>
  </si>
  <si>
    <t>Program Penciptaan Iklim Usaha Usaha Kecil Menengah yang Kondusif</t>
  </si>
  <si>
    <t>Kuatnya struktur permodalan Koperasi dan UMKM</t>
  </si>
  <si>
    <t>Jumlah Koperasi yang melaksanakan unit usaha simpan pinjam yang otonom</t>
  </si>
  <si>
    <t>Program Pengembangan Sistem Pendukung Usaha bagi UMKM</t>
  </si>
  <si>
    <t>Berkembangnya  industri kecil menengah</t>
  </si>
  <si>
    <t>Pertumbuhan Industri</t>
  </si>
  <si>
    <t>Program Peningkatan Kemampuan Teknologi Industri</t>
  </si>
  <si>
    <t>Kontribusi sektor Industri terhadap PDRB</t>
  </si>
  <si>
    <t>Program Peningkatan Kapasitas IPTEK Sistem Produksi</t>
  </si>
  <si>
    <t>Meningkatnya jumlah sentra/ klaster industri produk unggulan daerah</t>
  </si>
  <si>
    <t>Cakupan bina kelompok pengrajin</t>
  </si>
  <si>
    <t>Program Penataan Struktur Industri</t>
  </si>
  <si>
    <t>Meningkatnya tata kelola dan usaha perdagangan masyarakat</t>
  </si>
  <si>
    <t xml:space="preserve">Kontribusi sektor Perdagangan terhadap PDRB </t>
  </si>
  <si>
    <t>Program Peningkatan Efisiensi Perdagangan dalam Negeri</t>
  </si>
  <si>
    <t>Cakupan bina kelompok pedagang/usaha informal</t>
  </si>
  <si>
    <t>Program Pembinaan Pedagang Kaki lima dan Asongan</t>
  </si>
  <si>
    <t>Rata-rata ratio koefisien variasi harga komoditi tertentu</t>
  </si>
  <si>
    <t>Operasi Pasar Kebutuhan Bahan Pokok</t>
  </si>
  <si>
    <t>Meningkatnya kesadaran pengusaha/pedagang dalam kegiatan perdagangan sesuai dengan ketentuan</t>
  </si>
  <si>
    <t>Cakupan tingkat pelanggaran di sektor perdagangan</t>
  </si>
  <si>
    <t>Program Perlindungan Konsumen dan Pengamanan Perdagangan</t>
  </si>
  <si>
    <t>Peningkatan Pengawasan Peredaran Barang dan Jasa</t>
  </si>
  <si>
    <t>Meningkatnya pemanfaatan dan pengelolaan sumber daya alam di sektor pertambangan yang berwawasan lingkungan</t>
  </si>
  <si>
    <t>Kontribusi sektor pertambangan terhadap PDRB</t>
  </si>
  <si>
    <t>Program Pembinaan dan Pengawasan Bidang Pertambangan</t>
  </si>
  <si>
    <t>Pertambangan tanpa ijin</t>
  </si>
  <si>
    <t>Program Pengawasan dan Penertiban kegiatan pertambangan rakyat yang berpotensi merusak lingkungan</t>
  </si>
  <si>
    <t>Meningkatnya pemanfaatan dan pengembangan Energi dan Migas bagi Masyarakat</t>
  </si>
  <si>
    <t xml:space="preserve">Cakupan rumah tangga yang menggunakan listrik </t>
  </si>
  <si>
    <t xml:space="preserve">Program Pembinaan dan pengembangan bidang ketenagalistrikan </t>
  </si>
  <si>
    <t>Sasaran Strategis</t>
  </si>
  <si>
    <t xml:space="preserve">Indikator Kinerja </t>
  </si>
  <si>
    <t>NO</t>
  </si>
  <si>
    <t>Program</t>
  </si>
  <si>
    <t>Kegiatan</t>
  </si>
  <si>
    <t xml:space="preserve">Target </t>
  </si>
  <si>
    <t>Realisasi</t>
  </si>
  <si>
    <t>% Capaian</t>
  </si>
  <si>
    <t>Penanggung jawab</t>
  </si>
  <si>
    <t>Pelaksana</t>
  </si>
  <si>
    <t>Waktu Pelaksanaan</t>
  </si>
  <si>
    <t>Lokasi</t>
  </si>
  <si>
    <t>Keterangan</t>
  </si>
  <si>
    <t>1.        </t>
  </si>
  <si>
    <t>Pembinaan, pengawasan dan penghargaan Koperasi berprestasi</t>
  </si>
  <si>
    <t>Yulidarmen, SE</t>
  </si>
  <si>
    <t>Kamsyaryulis</t>
  </si>
  <si>
    <t>Maret</t>
  </si>
  <si>
    <t>Padang Pariaman</t>
  </si>
  <si>
    <t>Memfasilitasi peningkatan kemitraan usaha bagi UMKM</t>
  </si>
  <si>
    <t>September</t>
  </si>
  <si>
    <t>dinas Koperindag</t>
  </si>
  <si>
    <t>Pelatihan kewirausahaan bagi Koperasi dan UMKM</t>
  </si>
  <si>
    <t>Jamarusti</t>
  </si>
  <si>
    <t>Pelatihan manajemen pengelolaan Koperasi/KUD</t>
  </si>
  <si>
    <t>April</t>
  </si>
  <si>
    <t>Pelatihan akuntansi perkoperasin bagi Pengurus Koperasi dan LKM Non Koperasi</t>
  </si>
  <si>
    <t>pebruari</t>
  </si>
  <si>
    <t>Fasilitasi pengembangan UKM</t>
  </si>
  <si>
    <t>Agustus</t>
  </si>
  <si>
    <t>Sosialisasi Kebijakan tentang Usaha Kecil Menengah</t>
  </si>
  <si>
    <t>2.</t>
  </si>
  <si>
    <t>Pemantauan Pengelolaan Penggunaan Dana Pemerintah bagi KUMKM</t>
  </si>
  <si>
    <t>Rafles</t>
  </si>
  <si>
    <t>12 bulan</t>
  </si>
  <si>
    <t>3.</t>
  </si>
  <si>
    <t>Pembinaan Kemampuan Teknologi Industri</t>
  </si>
  <si>
    <t>Syamsuar, SE, MM</t>
  </si>
  <si>
    <t>Ujang B.Ac.</t>
  </si>
  <si>
    <t xml:space="preserve">Bulan April dan November </t>
  </si>
  <si>
    <t>Dinas Koperindag ESDM</t>
  </si>
  <si>
    <t xml:space="preserve"> 30 IKM pengolahan pepaya dan 15 IKM alas kaki</t>
  </si>
  <si>
    <t>Perluasan penerapan standar industri manufaktur</t>
  </si>
  <si>
    <t>Trisna Junaili, ST</t>
  </si>
  <si>
    <t>juni</t>
  </si>
  <si>
    <t>desain kemasan untuk 25 org IKM</t>
  </si>
  <si>
    <t>Pemberian kemudahan izin usaha industri kecil dan menengah</t>
  </si>
  <si>
    <t>Isdawati, SE, MM</t>
  </si>
  <si>
    <t>8 bulan</t>
  </si>
  <si>
    <t>Program pengembangan industri kecil dan menengah</t>
  </si>
  <si>
    <t>Peningkatan Mutu dan Pengembangan Produk Industri Kerajinan Daerah</t>
  </si>
  <si>
    <t>februari</t>
  </si>
  <si>
    <t>25 ikm bordir</t>
  </si>
  <si>
    <t>Pengawasan dan Pembinan IKM</t>
  </si>
  <si>
    <t>Pembangunan Gedung Pabrik coklat</t>
  </si>
  <si>
    <t>VII koto dan Sungai Geringging</t>
  </si>
  <si>
    <t>Pengembangan Database dan Potensi Industri Unggulan</t>
  </si>
  <si>
    <t>Pengembangan Potensi Kawasan Industri</t>
  </si>
  <si>
    <t>penetapan lokasi gagal karena kemiringan lahan  &gt;40%</t>
  </si>
  <si>
    <t>Pengembangan Pasar dan Distribusi Barang/Produk</t>
  </si>
  <si>
    <t>Drs. Mukhlizal</t>
  </si>
  <si>
    <t>Drs. Yuzefri</t>
  </si>
  <si>
    <t>Pengembangan pasar lelang daerah</t>
  </si>
  <si>
    <t>Rustam, SE, MM</t>
  </si>
  <si>
    <t>Ramaini, S.Sos</t>
  </si>
  <si>
    <t>Februari</t>
  </si>
  <si>
    <t>Padang</t>
  </si>
  <si>
    <t>Mengikuti pasar lelang forward di Propinsi Sumbar</t>
  </si>
  <si>
    <t>Promosi Hasil Produk Daerah</t>
  </si>
  <si>
    <t>InaCraft, Jambore PKK Kabupaten, HUT Koperasi, Jambore PKK Propinsi, Expo Dekranasda, Bukittinggi Ekspo</t>
  </si>
  <si>
    <t>Pelatihan manajemen pengelolaaan pasar</t>
  </si>
  <si>
    <t>Mukhlizal</t>
  </si>
  <si>
    <t>Dinas Koperindag</t>
  </si>
  <si>
    <t>30 org pengurus pasar 6 Pasar</t>
  </si>
  <si>
    <t xml:space="preserve">Pembangunan Pasar Nagari (DAK) </t>
  </si>
  <si>
    <t>Tarmizi SE</t>
  </si>
  <si>
    <t>Batu Basa, koto Bangko, Kampung Dalam, Kudu Ganting</t>
  </si>
  <si>
    <t>Pembangunan Pasar Nagari</t>
  </si>
  <si>
    <t>6 bulan</t>
  </si>
  <si>
    <t>Pasar Simpang Barebeh</t>
  </si>
  <si>
    <t>Penimbunan lokasi pasar</t>
  </si>
  <si>
    <t>Penyusunan Masterplan Pembangunan Pasar</t>
  </si>
  <si>
    <t>2 bulan</t>
  </si>
  <si>
    <t>Sungai Sariak, Tandikek, Sicincin</t>
  </si>
  <si>
    <t>Monitoring dan Evaluasi</t>
  </si>
  <si>
    <t>Penyusunan Ranperda Pengelolaan Pasar</t>
  </si>
  <si>
    <t>Peningkatan Sistem dan Jaringan Informasi Perdagangan</t>
  </si>
  <si>
    <t>11 bulan</t>
  </si>
  <si>
    <t>Juni</t>
  </si>
  <si>
    <t>17 kecamatan</t>
  </si>
  <si>
    <t>Monitoring distribusi pupuk bersubsidi</t>
  </si>
  <si>
    <t>Erni Syagli, SE, MM</t>
  </si>
  <si>
    <t>10 bulan</t>
  </si>
  <si>
    <t>Pelaksanaan Pengawasan Kemetrologian</t>
  </si>
  <si>
    <t>Januari s/d Agustus</t>
  </si>
  <si>
    <t>Fasilitasi dan Operasional Penyelesaian Pengaduan dan Perlindungan</t>
  </si>
  <si>
    <t>Pelaksanaan Tera/Tera Ulang UTTP</t>
  </si>
  <si>
    <t>Yurni</t>
  </si>
  <si>
    <t>Koordinasi dan pendataan tentang hasil produksi dibidang pertambangan</t>
  </si>
  <si>
    <t>Budi Saputra, ST, MT</t>
  </si>
  <si>
    <t>4 rekomendasi</t>
  </si>
  <si>
    <t>Pemungutan pajak mineral non logam dan batuan</t>
  </si>
  <si>
    <t>Ibtisam, ST, MM</t>
  </si>
  <si>
    <t>Kab Padang Pariaman dan PT Semen Padang</t>
  </si>
  <si>
    <t>Pengolahan Data Sistem Informasi Geografis (SIG)</t>
  </si>
  <si>
    <t>Pengawasan dan penertiban pertambangan rakyat</t>
  </si>
  <si>
    <t>Lubuk Alung, Sei Limau, Kayu Tanam, Kampung Dalam, Batang Anai, Ulakan Tapakis, Patamuan</t>
  </si>
  <si>
    <t>Penanggulangan Kemiskinan Melalui listrik Pedesaan</t>
  </si>
  <si>
    <t>Zizi Oktawira</t>
  </si>
  <si>
    <t>Oktober -Desember</t>
  </si>
  <si>
    <t>Realisasi hanya 34%, Rekanan bermasalah</t>
  </si>
  <si>
    <t>Pengawasan Kelistrikan energi dan Migas</t>
  </si>
  <si>
    <t>Ibtisam, ST</t>
  </si>
  <si>
    <t>11 kecamatan</t>
  </si>
  <si>
    <t>Rehab dan Meterisasi lampu jalan</t>
  </si>
  <si>
    <t>realisasi 324 titik lampu jalan dan 10 meteran</t>
  </si>
  <si>
    <t>Pengadaaan Lampu Jalan</t>
  </si>
  <si>
    <t>realisasi 55 titik Pju</t>
  </si>
  <si>
    <t>Penyediaan Pembyran Rekening Listrik PJU</t>
  </si>
  <si>
    <t>Pengadan jaringan listrik pedesaan</t>
  </si>
  <si>
    <t>23 tiang dan jaringan 1250 m</t>
  </si>
  <si>
    <t>Meningkatnya Pelayanan Administrasi Perkantoran secara maksimal efisien dan efektif</t>
  </si>
  <si>
    <t xml:space="preserve">Persentase Peningkatan Pelayanan Administrasi Perkantoran </t>
  </si>
  <si>
    <t>Program Pelayanan Administrasi Perkantoran</t>
  </si>
  <si>
    <t>Penyediaan Jasa Surat Menyurat</t>
  </si>
  <si>
    <t>Dasmizal</t>
  </si>
  <si>
    <t>Penyediaan Jasa Komunikasi, Sumber Daya Air dan Listrik</t>
  </si>
  <si>
    <t>Penyediaan Jasa Administrasi Keuangan</t>
  </si>
  <si>
    <t>Penyediaan Jasa Kebersihan Kantor</t>
  </si>
  <si>
    <t>Penyediaan Bahan Bacaan dan Peraturan Perundang-Undangan</t>
  </si>
  <si>
    <t>Penyediaan Makanan dan Minuman</t>
  </si>
  <si>
    <t>Rapat-rapat Koordinasi dan Konsultasi Ke Luar Daerah</t>
  </si>
  <si>
    <t>Operasional UPT Kompetensi Kakao</t>
  </si>
  <si>
    <t>Operasional UPT Pasar</t>
  </si>
  <si>
    <t>Operasional UPT Promosi</t>
  </si>
  <si>
    <t>Operasional UPT Klinik Konsultasi Bisnis</t>
  </si>
  <si>
    <t>Operasional UPT Metrologi</t>
  </si>
  <si>
    <t>Persentase Sarana dan Prasarana  yang terpenuhi</t>
  </si>
  <si>
    <t>Program Peningkatan Sarana dan Prasarana Aparatur</t>
  </si>
  <si>
    <t>Pengadaan Peralatan Gedung Kantor</t>
  </si>
  <si>
    <t>Pemeliharaan Rutin/Berkala Gedung Kantor</t>
  </si>
  <si>
    <t>Pemeliharaan Rutin/Berkala Kendaraan Dinas/Operasional</t>
  </si>
  <si>
    <t>Pemeliharaan Rutin/Berkala Peralatan Gedung Kantor</t>
  </si>
  <si>
    <t>Persentase SKPD yang mengikuti Diklat teknis</t>
  </si>
  <si>
    <t>Program Peningkatan Kapasitas Sumber Daya Aparatur</t>
  </si>
  <si>
    <t>Bimbingan Teknis Implementasi Peraturan Perundang-undangan</t>
  </si>
  <si>
    <t>Persentase ketersediaan Rencana Kerja SKPD</t>
  </si>
  <si>
    <t>Program Peningkatan Pengembangan Sistem Pelaporan Capaian Kinerja dan Keuangan</t>
  </si>
  <si>
    <t>Penyusunan Laporan Capaian Kinerja dan Ikhtisar Realisasi Kinerja SKPD</t>
  </si>
  <si>
    <t>WeriNovaAfandi,ST, M.Si.</t>
  </si>
  <si>
    <t>Persentase Laporan Tepat waktu</t>
  </si>
  <si>
    <t>Penyusunan Profil Koperindag ESDM</t>
  </si>
  <si>
    <t>LAMPIRAN</t>
  </si>
  <si>
    <t>SASARAN</t>
  </si>
  <si>
    <t>URAIAN</t>
  </si>
  <si>
    <t>INDIKATOR KINERJA</t>
  </si>
  <si>
    <t>TARGET</t>
  </si>
  <si>
    <t>PROGRAM</t>
  </si>
  <si>
    <t>KEGIATAN</t>
  </si>
  <si>
    <t xml:space="preserve">URAIAN </t>
  </si>
  <si>
    <t>Meningkatkan Kualitas Pelayanan publik yang prima, aspiratif dan partisipatif</t>
  </si>
  <si>
    <t>1. Indeks Kepuasan Masyarakat (IKM)</t>
  </si>
  <si>
    <t>2. Rata-rata waktu pengurusan Kartu Keluarga, Akta Kelahiran dan Akta Kematian</t>
  </si>
  <si>
    <t>2.Cakupan penerbitan Kartu Tanda Penduduk</t>
  </si>
  <si>
    <t>4.Cakupan penerbitan Akta Kematian</t>
  </si>
  <si>
    <t>5. Cakupan Penerbitan Akta Perkawinan</t>
  </si>
  <si>
    <t>Optimalisasi pemanfaatan database kependudukan</t>
  </si>
  <si>
    <t>Persentase pemanfaatan database kependudukan oleh OPD</t>
  </si>
  <si>
    <t>Meningkatnya Tertib Administrasi Kepenn dudukan</t>
  </si>
  <si>
    <t>1.Cakupan kepemilikan Kartu Keluarga</t>
  </si>
  <si>
    <t>Program Peningkt.Sarana dan Prasarana Aparatur</t>
  </si>
  <si>
    <t>Program Peningkatan Disiplin Aparatur</t>
  </si>
  <si>
    <t>Program Peningkt. Kapasitas Sumber Dy Aparatur</t>
  </si>
  <si>
    <t>Program Penataan Administrasi Kependudukan</t>
  </si>
  <si>
    <t>Penyediaan Jasa komunikasi, sumber daya air dan listrik</t>
  </si>
  <si>
    <t>Penyediaan Bahan Bacaan dan Peraturan Per-UU</t>
  </si>
  <si>
    <t>Rapat-Rapat Koordinasi dan Konsultasi Ke Luar Daerah</t>
  </si>
  <si>
    <t>Pemeliharaan Rutin/Berkala Kend. Dinas/Operasional</t>
  </si>
  <si>
    <t>Pemeliharaan Rutin/Berkala Perlengkapan Gedung Ktr</t>
  </si>
  <si>
    <t xml:space="preserve">Pengadaan Pakaian Lapangan </t>
  </si>
  <si>
    <t>Bimbingan Tekhnis Implementasi Perundang-undangan</t>
  </si>
  <si>
    <t xml:space="preserve">Penyusunan Lap.Cap.Kinerja dan Ikhtisar Realisasi </t>
  </si>
  <si>
    <t>Pelayanan dan Pengoperasian SIAK secara Terpadu</t>
  </si>
  <si>
    <t>Pelatihan Tenaga Pengelola SIAK</t>
  </si>
  <si>
    <t xml:space="preserve">Implementasi Sistem Administrasi Kependudukan </t>
  </si>
  <si>
    <t>(membangun, updating dan pemelihraan)</t>
  </si>
  <si>
    <t>Pembentukan dan Penataan Sistem Koneksi (Inter-Phase</t>
  </si>
  <si>
    <t>Koordinasi Pelaksanaan Kebijakan Kependudukan</t>
  </si>
  <si>
    <t>Pengolahan dalm penyusunan Laporan Informasi Kpddkn</t>
  </si>
  <si>
    <t>Peningkatan Pelayanan Publik di Bidang Kependudukan</t>
  </si>
  <si>
    <t xml:space="preserve">Pengembangan Database Kependudukan </t>
  </si>
  <si>
    <t>Penyusunan Kebijakan Kependudukan</t>
  </si>
  <si>
    <t>Penataan Arsip Kependudukan dan Pencatatan Sipil</t>
  </si>
  <si>
    <t>Pelatihan dan Sosiliasasi Kebijakan Adm.Kependudukan</t>
  </si>
  <si>
    <t>Peningkatan Kapasitas Kelembagaan Kependudukan</t>
  </si>
  <si>
    <t>Pengawasan Sistim dan Peralatan SIAK dan KTP EL serta pelayanan</t>
  </si>
  <si>
    <t>Pengaduan Masyarakat</t>
  </si>
  <si>
    <t>Pelayanan Administrasi Kependudukan dan Capil</t>
  </si>
  <si>
    <t xml:space="preserve"> </t>
  </si>
  <si>
    <t>Pelayanan Keliling Dafduk dan Capil</t>
  </si>
  <si>
    <t>Pelaporan Peristiwa Penting dan Peristiwa Kependudukan</t>
  </si>
  <si>
    <t>Penyediaan Informasi yang dapat di akses masyarakat</t>
  </si>
  <si>
    <t>Pendataan Kepemilikan Akta Perkawinan Non Muslim</t>
  </si>
  <si>
    <t>Pelayanan Dafduk Capil Akhir Pekan (Weekend Service)</t>
  </si>
  <si>
    <t>Launching Kartu Identitas Anak</t>
  </si>
  <si>
    <t>Pemutakhiran KK Nagari Pemekaran</t>
  </si>
  <si>
    <t>Terlaksananya pembayaran rekening listrik,Telepon dan Internet</t>
  </si>
  <si>
    <t xml:space="preserve">Terlaksananya pembayaran honorarium  Satuan pengelola keuangan </t>
  </si>
  <si>
    <t>- Tersedianya bahan bahan kebersihan</t>
  </si>
  <si>
    <t>- Terlaksananya pembayaran jasa petugas kebersihan</t>
  </si>
  <si>
    <t xml:space="preserve">Tersedianya bahan bacaan </t>
  </si>
  <si>
    <t>Tersedianya makan dan minum rapat dan tamu</t>
  </si>
  <si>
    <t>Terikutinya rapat koordinasi dan konsultasi ke dalam dan luar daerah</t>
  </si>
  <si>
    <t>- Printer untuk cetak KTP-EL</t>
  </si>
  <si>
    <t>- Server untuk aplikasi pendukung Pelayanan Kependudukan dan Capil</t>
  </si>
  <si>
    <t xml:space="preserve">- Kendaraan Roda 2 untuk pelayanan </t>
  </si>
  <si>
    <t>- Mini Command centre</t>
  </si>
  <si>
    <t>- Meja Kerja</t>
  </si>
  <si>
    <t>- Kursi Kerja</t>
  </si>
  <si>
    <t>- Lemari Arsip</t>
  </si>
  <si>
    <t>- Meja Rapat</t>
  </si>
  <si>
    <t>- Kursi Rapat</t>
  </si>
  <si>
    <t>- Genset</t>
  </si>
  <si>
    <t>Pelaksanaan Pemeliharaan gedung kantor</t>
  </si>
  <si>
    <t>1'Tersedianya biaya pemelih kend.dinas roda 4</t>
  </si>
  <si>
    <t>2'Tersedianya biaya pemelih kend.dinas roda 2</t>
  </si>
  <si>
    <t>3. Tersedianya BBM</t>
  </si>
  <si>
    <t>4. Tersedianya Honor Sopir</t>
  </si>
  <si>
    <t>Tersedianya biaya pemeliharaan rutin perlengk.gdg ktr</t>
  </si>
  <si>
    <t>Pakaian Pelayanan</t>
  </si>
  <si>
    <t>Terkirimnya aparatur mengikuti Bimtek</t>
  </si>
  <si>
    <t>Tersusunnya RENJA,KUA PPAS,RKA,DPA,LAKIP,LPPD,LKPJ, SPM, SPIP,Lap.Ev.Keg, RUP, Laporan lainnya.</t>
  </si>
  <si>
    <t>Terkelolanya server dan aplikasi SIAK secara berkesinambungan</t>
  </si>
  <si>
    <t>Terlaksananya Pelatihan Tenaga Pengelola SIAK</t>
  </si>
  <si>
    <t>Tersedianya Petugas Pengelola SIAK yang handal</t>
  </si>
  <si>
    <t>- Terpeliharanya Aplikasi SIAK di nagari</t>
  </si>
  <si>
    <t>- Terpeliharanya Perangkat SIAK :</t>
  </si>
  <si>
    <t xml:space="preserve">   * Server</t>
  </si>
  <si>
    <t xml:space="preserve">   * Client SIAK di Dinas dan Unit Pelayanan Sungai Limau</t>
  </si>
  <si>
    <t xml:space="preserve">   * Client E-KTP di kecamatan dan dinas </t>
  </si>
  <si>
    <t>- Terbangunnya koneksi pelayanan nagari dengan database</t>
  </si>
  <si>
    <t xml:space="preserve">   kependudukan</t>
  </si>
  <si>
    <t>- Terkoneksinya data base kependudukan dengan aplikasi yang</t>
  </si>
  <si>
    <t xml:space="preserve">  dibangun oleh SKPD lain</t>
  </si>
  <si>
    <t>- Tersedianya aplikasi warehouse yang dibangun oleh Ditjen</t>
  </si>
  <si>
    <t xml:space="preserve">   Kependudukan dan Pencatatan Sipil Kemendagri</t>
  </si>
  <si>
    <t>Terlaksananya koordinasi pelaksanaan kebijakan</t>
  </si>
  <si>
    <t>kependudukan.dengan instansi terkait</t>
  </si>
  <si>
    <t>- Terkoneksinya aplikasi OPD pemanfaat data dengan warehouse</t>
  </si>
  <si>
    <t xml:space="preserve">  dinas</t>
  </si>
  <si>
    <t xml:space="preserve">- Tersedianya warehouse dan aplikasi pendukung warehouse yang </t>
  </si>
  <si>
    <t xml:space="preserve">   dibangun oleh Ditjen Dukcapil Kemendagri RI.</t>
  </si>
  <si>
    <t>Tersusunnya Profil Kependudukan Kabupaten</t>
  </si>
  <si>
    <t>- Tertatanya arsip adm Kpddkn dan Capil di nagari</t>
  </si>
  <si>
    <t>- Terlaksanananya Pembinaan Kpddkn dan Capil</t>
  </si>
  <si>
    <t>- Tersedianya database hasil konsolidasi ke Pusat</t>
  </si>
  <si>
    <t>- Ter-entrynya Akta Kelahiran Non SIAK (Manual) ke Sistem SIAK'</t>
  </si>
  <si>
    <t>- Termutakhirkannya Data Golongan Darah</t>
  </si>
  <si>
    <t>Tersusunnya Peraturan Bupati mengenai Pelayanan Adm.Kpddk</t>
  </si>
  <si>
    <t>1. Tertatanya arsip hasil pelayanan duk dan capil secara digital</t>
  </si>
  <si>
    <t>2. Tersedianya honor Petugas arsip</t>
  </si>
  <si>
    <t>Terlaksananya Pelatihan mengenai kebijakan adm. Kependudukan :</t>
  </si>
  <si>
    <t>- Operator SIAK di kecamatan</t>
  </si>
  <si>
    <t>- Petugas Registrasi Nagari</t>
  </si>
  <si>
    <t>1.Terlaksananya Pengukuran Kinerja Pelayanan berdasarkan</t>
  </si>
  <si>
    <t xml:space="preserve">   persepsi masyarakat</t>
  </si>
  <si>
    <t>2. Tersedianya Biaya Ekspedisi Dok. Dukcapil</t>
  </si>
  <si>
    <t>Terlaksananya pengawasan sistim dan Peralatan KTP EL</t>
  </si>
  <si>
    <t>1. Terselesaikannya pengaduan dari masyarakat</t>
  </si>
  <si>
    <t>2. Tersedianya honor Pramubakti</t>
  </si>
  <si>
    <t>1.Terlaksananya pelayanan dukcapil di dinas :</t>
  </si>
  <si>
    <t>- Terlayaninya penerbitan Akta Kelahiran</t>
  </si>
  <si>
    <t>- Terlayaninya penerbitan Akta Perkawinan</t>
  </si>
  <si>
    <t>- Terlayaninya penerbitan Akta Kematian</t>
  </si>
  <si>
    <t>- Terlayaninya penerbitan KK</t>
  </si>
  <si>
    <t>- Terlayaninya penerbitan KTP</t>
  </si>
  <si>
    <t>- Terlayaninya penerbitan SKPD</t>
  </si>
  <si>
    <t>2.Tersedianya honor Operator SIAK</t>
  </si>
  <si>
    <t>Terlaksananya perekaman KTP EL, Akta Pencatatan Sipil dan</t>
  </si>
  <si>
    <t>Dokumen Kependudukan</t>
  </si>
  <si>
    <t>1. Tersedianya Insentif Petugas Registrasi di Nag :</t>
  </si>
  <si>
    <t xml:space="preserve">   b. Akte Kelahiran 0 - 18 tahun</t>
  </si>
  <si>
    <t xml:space="preserve">   c. Akte Kematian </t>
  </si>
  <si>
    <t xml:space="preserve">2. Diterbitkanya Akte Kelahiran dan Kematian </t>
  </si>
  <si>
    <t xml:space="preserve">   a. Akte Kelahiran 0 - 60 hari</t>
  </si>
  <si>
    <t xml:space="preserve">   b. Akte Kelahiran 60 hari - 18 tahun</t>
  </si>
  <si>
    <t>1. Tersedianya website pelayanan duk dan Capil</t>
  </si>
  <si>
    <t>2. Tersedianya honor pengelola website</t>
  </si>
  <si>
    <t>Meningkatnya Kepemilikan Akta Perkawinan Non Muslim</t>
  </si>
  <si>
    <t>Terlaksananya Pelayanan Dafduk Capil di Akhir Pekan</t>
  </si>
  <si>
    <t>Terlaksananya Launching Kartu Identitas Anak</t>
  </si>
  <si>
    <t>Termutakhirankannya KK Nagari Pemekaran</t>
  </si>
  <si>
    <t>Rp.10.000/akte</t>
  </si>
  <si>
    <t>Penyediaan ATK, Materai, penggandaan, cetak dan publikasi</t>
  </si>
  <si>
    <t>RENCANA AKSI  DINAS KEPENDUDUKAN DAN PENCATATAN SIPIL 2018</t>
  </si>
  <si>
    <t>KET</t>
  </si>
  <si>
    <t>SATUAN</t>
  </si>
  <si>
    <t xml:space="preserve">TARGET </t>
  </si>
  <si>
    <t>SASARAN 1</t>
  </si>
  <si>
    <t>IK 1.A</t>
  </si>
  <si>
    <t>TRIWULAN I</t>
  </si>
  <si>
    <t>PROGRAM 1</t>
  </si>
  <si>
    <t>KEGIATAN A</t>
  </si>
  <si>
    <t>TRIWULAN II</t>
  </si>
  <si>
    <t>TRIWULAN III</t>
  </si>
  <si>
    <t>TRIWULAN IV</t>
  </si>
  <si>
    <t>IK 1.B</t>
  </si>
  <si>
    <t>PROGRAM 2</t>
  </si>
  <si>
    <t>KEGIATAN B</t>
  </si>
  <si>
    <t>KEGIATAN C</t>
  </si>
  <si>
    <t>Satuan</t>
  </si>
  <si>
    <t>Target</t>
  </si>
  <si>
    <t>3.cakupan penerbitan Akta Kelahiran dibawah umur 18</t>
  </si>
  <si>
    <t>Tahun</t>
  </si>
  <si>
    <t>Orang</t>
  </si>
  <si>
    <t>Unit</t>
  </si>
  <si>
    <t>Paket</t>
  </si>
  <si>
    <t>Outcome : Peningkatan layanan administrasi pemerintahan</t>
  </si>
  <si>
    <t>Dukcapil</t>
  </si>
  <si>
    <t>Tersedianya peralatan gedung kantor</t>
  </si>
  <si>
    <t>URUSAN PEMERINTAHAN WAJIB (TIDAK BERKAITAN DENGAN PELAYANAN DASAR)</t>
  </si>
  <si>
    <t xml:space="preserve">   </t>
  </si>
  <si>
    <t>Kec</t>
  </si>
  <si>
    <t>orang</t>
  </si>
  <si>
    <t>tahun</t>
  </si>
  <si>
    <t>dokumen</t>
  </si>
  <si>
    <t>kali</t>
  </si>
  <si>
    <t>nagari</t>
  </si>
  <si>
    <t>jiwa</t>
  </si>
  <si>
    <t>akta</t>
  </si>
  <si>
    <t>kec</t>
  </si>
  <si>
    <t>arsip</t>
  </si>
  <si>
    <t>Keping</t>
  </si>
  <si>
    <t>Lembar</t>
  </si>
  <si>
    <t>Rp</t>
  </si>
  <si>
    <t>Minggu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</si>
</sst>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0000000000000%"/>
    <numFmt numFmtId="165" formatCode="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mbria"/>
      <charset val="134"/>
      <scheme val="major"/>
    </font>
    <font>
      <b/>
      <sz val="8"/>
      <color theme="1"/>
      <name val="Cambria"/>
      <charset val="134"/>
      <scheme val="major"/>
    </font>
    <font>
      <sz val="8"/>
      <color rgb="FF000000"/>
      <name val="Cambria"/>
      <charset val="134"/>
      <scheme val="major"/>
    </font>
    <font>
      <sz val="8"/>
      <name val="Cambria"/>
      <charset val="134"/>
      <scheme val="major"/>
    </font>
    <font>
      <b/>
      <sz val="10"/>
      <color indexed="8"/>
      <name val="Calibri"/>
      <charset val="134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i/>
      <sz val="8"/>
      <name val="Cambria"/>
      <charset val="134"/>
      <scheme val="major"/>
    </font>
    <font>
      <sz val="8"/>
      <color rgb="FF000000"/>
      <name val="Times New Roman"/>
      <charset val="13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6" fillId="0" borderId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0" fontId="8" fillId="0" borderId="0"/>
    <xf numFmtId="0" fontId="11" fillId="0" borderId="0">
      <alignment vertical="top"/>
    </xf>
    <xf numFmtId="41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0" fontId="4" fillId="0" borderId="1" xfId="1" applyNumberFormat="1" applyFont="1" applyBorder="1" applyAlignment="1">
      <alignment horizontal="center" vertical="top" wrapText="1" readingOrder="1"/>
    </xf>
    <xf numFmtId="0" fontId="2" fillId="0" borderId="2" xfId="0" applyFont="1" applyBorder="1" applyAlignment="1">
      <alignment horizontal="left" vertical="top" wrapText="1"/>
    </xf>
    <xf numFmtId="10" fontId="4" fillId="0" borderId="2" xfId="1" applyNumberFormat="1" applyFont="1" applyBorder="1" applyAlignment="1">
      <alignment horizontal="center" vertical="top" wrapText="1" readingOrder="1"/>
    </xf>
    <xf numFmtId="0" fontId="4" fillId="0" borderId="2" xfId="0" applyFont="1" applyBorder="1" applyAlignment="1">
      <alignment horizontal="left" vertical="top" wrapText="1" readingOrder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 readingOrder="1"/>
    </xf>
    <xf numFmtId="10" fontId="4" fillId="0" borderId="4" xfId="1" applyNumberFormat="1" applyFont="1" applyBorder="1" applyAlignment="1">
      <alignment horizontal="center" vertical="top" wrapText="1" readingOrder="1"/>
    </xf>
    <xf numFmtId="0" fontId="4" fillId="0" borderId="2" xfId="0" applyFont="1" applyBorder="1" applyAlignment="1">
      <alignment vertical="top" wrapText="1" readingOrder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10" fontId="2" fillId="0" borderId="2" xfId="1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10" fontId="9" fillId="0" borderId="2" xfId="1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6" xfId="0" applyFont="1" applyBorder="1" applyAlignment="1">
      <alignment horizontal="center" vertical="top" wrapText="1" readingOrder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2" xfId="8" applyFont="1" applyBorder="1" applyAlignment="1">
      <alignment vertical="top" wrapText="1"/>
    </xf>
    <xf numFmtId="0" fontId="2" fillId="0" borderId="2" xfId="8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165" fontId="4" fillId="0" borderId="2" xfId="1" applyNumberFormat="1" applyFont="1" applyBorder="1" applyAlignment="1">
      <alignment horizontal="center" vertical="top" wrapText="1" readingOrder="1"/>
    </xf>
    <xf numFmtId="9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9" fontId="2" fillId="0" borderId="2" xfId="1" applyFont="1" applyBorder="1" applyAlignment="1">
      <alignment horizontal="center" vertical="top"/>
    </xf>
    <xf numFmtId="10" fontId="2" fillId="0" borderId="2" xfId="0" applyNumberFormat="1" applyFont="1" applyBorder="1" applyAlignment="1">
      <alignment horizontal="center" vertical="top"/>
    </xf>
    <xf numFmtId="0" fontId="0" fillId="0" borderId="0" xfId="0" applyFont="1"/>
    <xf numFmtId="0" fontId="19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 readingOrder="1"/>
    </xf>
    <xf numFmtId="0" fontId="4" fillId="0" borderId="3" xfId="0" applyFont="1" applyBorder="1" applyAlignment="1">
      <alignment horizontal="center" vertical="top" wrapText="1" readingOrder="1"/>
    </xf>
    <xf numFmtId="0" fontId="4" fillId="0" borderId="6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3" xfId="0" applyFont="1" applyBorder="1" applyAlignment="1">
      <alignment horizontal="left" vertical="top" wrapText="1" readingOrder="1"/>
    </xf>
    <xf numFmtId="0" fontId="4" fillId="0" borderId="6" xfId="0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5" xfId="0" applyBorder="1"/>
    <xf numFmtId="0" fontId="0" fillId="0" borderId="2" xfId="0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0" fontId="0" fillId="0" borderId="14" xfId="0" applyBorder="1"/>
    <xf numFmtId="0" fontId="19" fillId="0" borderId="2" xfId="0" applyFont="1" applyFill="1" applyBorder="1" applyAlignment="1">
      <alignment horizontal="center" vertical="top" wrapText="1"/>
    </xf>
    <xf numFmtId="0" fontId="0" fillId="0" borderId="0" xfId="0" applyNumberFormat="1" applyFont="1"/>
    <xf numFmtId="0" fontId="17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2" xfId="0" applyNumberFormat="1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2" xfId="0" applyNumberFormat="1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quotePrefix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3" fontId="14" fillId="0" borderId="2" xfId="0" applyNumberFormat="1" applyFont="1" applyFill="1" applyBorder="1" applyAlignment="1">
      <alignment horizontal="center" vertical="top" wrapText="1"/>
    </xf>
    <xf numFmtId="0" fontId="12" fillId="0" borderId="2" xfId="10" applyFont="1" applyFill="1" applyBorder="1" applyAlignment="1">
      <alignment horizontal="center" vertical="top" wrapText="1"/>
    </xf>
    <xf numFmtId="0" fontId="11" fillId="0" borderId="2" xfId="1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NumberFormat="1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12" fillId="0" borderId="2" xfId="10" applyNumberFormat="1" applyFont="1" applyFill="1" applyBorder="1" applyAlignment="1">
      <alignment horizontal="center" vertical="top" wrapText="1"/>
    </xf>
    <xf numFmtId="0" fontId="11" fillId="0" borderId="2" xfId="10" applyNumberFormat="1" applyFont="1" applyFill="1" applyBorder="1" applyAlignment="1">
      <alignment horizontal="center" vertical="top" wrapText="1"/>
    </xf>
    <xf numFmtId="3" fontId="11" fillId="0" borderId="2" xfId="10" applyNumberFormat="1" applyFont="1" applyFill="1" applyBorder="1" applyAlignment="1">
      <alignment horizontal="center" vertical="top" wrapText="1"/>
    </xf>
    <xf numFmtId="0" fontId="14" fillId="0" borderId="2" xfId="0" quotePrefix="1" applyFont="1" applyFill="1" applyBorder="1" applyAlignment="1">
      <alignment horizontal="center" vertical="top" wrapText="1"/>
    </xf>
    <xf numFmtId="0" fontId="11" fillId="0" borderId="2" xfId="1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11" fillId="0" borderId="2" xfId="12" applyNumberFormat="1" applyFont="1" applyFill="1" applyBorder="1" applyAlignment="1">
      <alignment horizontal="center" vertical="top" wrapText="1"/>
    </xf>
    <xf numFmtId="0" fontId="11" fillId="0" borderId="2" xfId="11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</cellXfs>
  <cellStyles count="13">
    <cellStyle name="Comma" xfId="12" builtinId="3"/>
    <cellStyle name="Comma [0] 11" xfId="3"/>
    <cellStyle name="Comma [0] 2" xfId="11"/>
    <cellStyle name="Comma [0] 2 2" xfId="4"/>
    <cellStyle name="Comma [0] 2 5" xfId="5"/>
    <cellStyle name="Comma 10" xfId="6"/>
    <cellStyle name="Comma 2 2" xfId="7"/>
    <cellStyle name="Normal" xfId="0" builtinId="0"/>
    <cellStyle name="Normal 2 2 2" xfId="9"/>
    <cellStyle name="Normal 2 5 2" xfId="8"/>
    <cellStyle name="Normal 2 6" xfId="2"/>
    <cellStyle name="Normal_Sheet1" xf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64"/>
  <sheetViews>
    <sheetView topLeftCell="A63" workbookViewId="0">
      <selection activeCell="H79" sqref="H79"/>
    </sheetView>
  </sheetViews>
  <sheetFormatPr defaultColWidth="9.140625" defaultRowHeight="10.5"/>
  <cols>
    <col min="1" max="25" width="9.140625" style="1"/>
    <col min="26" max="26" width="9.140625" style="2"/>
    <col min="27" max="16384" width="9.140625" style="1"/>
  </cols>
  <sheetData>
    <row r="3" spans="1:14" ht="31.5">
      <c r="A3" s="11" t="s">
        <v>0</v>
      </c>
      <c r="B3" s="11" t="s">
        <v>38</v>
      </c>
      <c r="C3" s="11" t="s">
        <v>39</v>
      </c>
      <c r="D3" s="11" t="s">
        <v>40</v>
      </c>
      <c r="E3" s="11" t="s">
        <v>41</v>
      </c>
      <c r="F3" s="11" t="s">
        <v>42</v>
      </c>
      <c r="G3" s="11" t="s">
        <v>43</v>
      </c>
      <c r="H3" s="11" t="s">
        <v>44</v>
      </c>
      <c r="I3" s="11" t="s">
        <v>45</v>
      </c>
      <c r="J3" s="11" t="s">
        <v>46</v>
      </c>
      <c r="K3" s="11" t="s">
        <v>47</v>
      </c>
      <c r="L3" s="11" t="s">
        <v>48</v>
      </c>
      <c r="M3" s="12" t="s">
        <v>49</v>
      </c>
      <c r="N3" s="11" t="s">
        <v>50</v>
      </c>
    </row>
    <row r="4" spans="1:14" ht="63">
      <c r="A4" s="57" t="s">
        <v>51</v>
      </c>
      <c r="B4" s="40" t="s">
        <v>1</v>
      </c>
      <c r="C4" s="13" t="s">
        <v>2</v>
      </c>
      <c r="D4" s="14">
        <v>1</v>
      </c>
      <c r="E4" s="15" t="s">
        <v>3</v>
      </c>
      <c r="F4" s="16" t="s">
        <v>52</v>
      </c>
      <c r="G4" s="17">
        <v>0.75629999999999997</v>
      </c>
      <c r="H4" s="3">
        <f>189/248</f>
        <v>0.76209677419354838</v>
      </c>
      <c r="I4" s="3">
        <f>H4/G4</f>
        <v>1.0076646492047447</v>
      </c>
      <c r="J4" s="7" t="s">
        <v>53</v>
      </c>
      <c r="K4" s="4" t="s">
        <v>54</v>
      </c>
      <c r="L4" s="7" t="s">
        <v>55</v>
      </c>
      <c r="M4" s="4" t="s">
        <v>56</v>
      </c>
      <c r="N4" s="7"/>
    </row>
    <row r="5" spans="1:14" ht="63">
      <c r="A5" s="57"/>
      <c r="B5" s="40"/>
      <c r="C5" s="39" t="s">
        <v>4</v>
      </c>
      <c r="D5" s="53">
        <v>2</v>
      </c>
      <c r="E5" s="44" t="s">
        <v>5</v>
      </c>
      <c r="F5" s="18" t="s">
        <v>57</v>
      </c>
      <c r="G5" s="19">
        <v>0.97940000000000005</v>
      </c>
      <c r="H5" s="5">
        <f>11021/11250</f>
        <v>0.97964444444444443</v>
      </c>
      <c r="I5" s="3">
        <f>(H5-(G5-H5))/H5</f>
        <v>1.0002495236366935</v>
      </c>
      <c r="J5" s="7" t="s">
        <v>53</v>
      </c>
      <c r="K5" s="4" t="s">
        <v>54</v>
      </c>
      <c r="L5" s="7" t="s">
        <v>58</v>
      </c>
      <c r="M5" s="4" t="s">
        <v>59</v>
      </c>
      <c r="N5" s="7"/>
    </row>
    <row r="6" spans="1:14" ht="52.5">
      <c r="A6" s="57"/>
      <c r="B6" s="40"/>
      <c r="C6" s="39"/>
      <c r="D6" s="60"/>
      <c r="E6" s="45"/>
      <c r="F6" s="16" t="s">
        <v>60</v>
      </c>
      <c r="G6" s="20"/>
      <c r="H6" s="20"/>
      <c r="I6" s="20"/>
      <c r="J6" s="7" t="s">
        <v>53</v>
      </c>
      <c r="K6" s="4" t="s">
        <v>61</v>
      </c>
      <c r="L6" s="7" t="s">
        <v>55</v>
      </c>
      <c r="M6" s="4" t="s">
        <v>56</v>
      </c>
      <c r="N6" s="7"/>
    </row>
    <row r="7" spans="1:14" ht="52.5">
      <c r="A7" s="57"/>
      <c r="B7" s="40"/>
      <c r="C7" s="39"/>
      <c r="D7" s="60"/>
      <c r="E7" s="45"/>
      <c r="F7" s="16" t="s">
        <v>62</v>
      </c>
      <c r="G7" s="20"/>
      <c r="H7" s="20"/>
      <c r="I7" s="20"/>
      <c r="J7" s="7" t="s">
        <v>53</v>
      </c>
      <c r="K7" s="4" t="s">
        <v>54</v>
      </c>
      <c r="L7" s="7" t="s">
        <v>63</v>
      </c>
      <c r="M7" s="4" t="s">
        <v>56</v>
      </c>
      <c r="N7" s="7"/>
    </row>
    <row r="8" spans="1:14" ht="94.5">
      <c r="A8" s="57"/>
      <c r="B8" s="40"/>
      <c r="C8" s="39"/>
      <c r="D8" s="54"/>
      <c r="E8" s="46"/>
      <c r="F8" s="16" t="s">
        <v>64</v>
      </c>
      <c r="G8" s="21"/>
      <c r="H8" s="21"/>
      <c r="I8" s="21"/>
      <c r="J8" s="7" t="s">
        <v>53</v>
      </c>
      <c r="K8" s="4" t="s">
        <v>54</v>
      </c>
      <c r="L8" s="7" t="s">
        <v>65</v>
      </c>
      <c r="M8" s="4" t="s">
        <v>56</v>
      </c>
      <c r="N8" s="7"/>
    </row>
    <row r="9" spans="1:14" ht="31.5">
      <c r="A9" s="57"/>
      <c r="B9" s="40"/>
      <c r="C9" s="61" t="s">
        <v>6</v>
      </c>
      <c r="D9" s="53">
        <v>3</v>
      </c>
      <c r="E9" s="44" t="s">
        <v>7</v>
      </c>
      <c r="F9" s="16" t="s">
        <v>66</v>
      </c>
      <c r="G9" s="21">
        <v>11297</v>
      </c>
      <c r="H9" s="21">
        <v>11257</v>
      </c>
      <c r="I9" s="21">
        <v>99.58</v>
      </c>
      <c r="J9" s="7" t="s">
        <v>53</v>
      </c>
      <c r="K9" s="4" t="s">
        <v>61</v>
      </c>
      <c r="L9" s="7" t="s">
        <v>67</v>
      </c>
      <c r="M9" s="4" t="s">
        <v>56</v>
      </c>
      <c r="N9" s="7"/>
    </row>
    <row r="10" spans="1:14" ht="52.5">
      <c r="A10" s="57"/>
      <c r="B10" s="40"/>
      <c r="C10" s="62"/>
      <c r="D10" s="54"/>
      <c r="E10" s="46"/>
      <c r="F10" s="16" t="s">
        <v>68</v>
      </c>
      <c r="G10" s="20"/>
      <c r="H10" s="20"/>
      <c r="I10" s="20"/>
      <c r="J10" s="7"/>
      <c r="K10" s="4"/>
      <c r="L10" s="7"/>
      <c r="M10" s="4"/>
      <c r="N10" s="7"/>
    </row>
    <row r="11" spans="1:14" ht="94.5">
      <c r="A11" s="7" t="s">
        <v>69</v>
      </c>
      <c r="B11" s="6" t="s">
        <v>8</v>
      </c>
      <c r="C11" s="6" t="s">
        <v>9</v>
      </c>
      <c r="D11" s="8">
        <v>3</v>
      </c>
      <c r="E11" s="6" t="s">
        <v>10</v>
      </c>
      <c r="F11" s="16" t="s">
        <v>70</v>
      </c>
      <c r="G11" s="21">
        <v>49</v>
      </c>
      <c r="H11" s="21">
        <v>47</v>
      </c>
      <c r="I11" s="19">
        <f>H11/G11</f>
        <v>0.95918367346938771</v>
      </c>
      <c r="J11" s="7" t="s">
        <v>53</v>
      </c>
      <c r="K11" s="4" t="s">
        <v>71</v>
      </c>
      <c r="L11" s="7" t="s">
        <v>72</v>
      </c>
      <c r="M11" s="4" t="s">
        <v>56</v>
      </c>
      <c r="N11" s="7"/>
    </row>
    <row r="12" spans="1:14" ht="52.5">
      <c r="A12" s="57" t="s">
        <v>73</v>
      </c>
      <c r="B12" s="40" t="s">
        <v>11</v>
      </c>
      <c r="C12" s="40" t="s">
        <v>12</v>
      </c>
      <c r="D12" s="22">
        <v>4</v>
      </c>
      <c r="E12" s="58" t="s">
        <v>13</v>
      </c>
      <c r="F12" s="16" t="s">
        <v>74</v>
      </c>
      <c r="G12" s="17">
        <v>2.4E-2</v>
      </c>
      <c r="H12" s="17">
        <v>2.92E-2</v>
      </c>
      <c r="I12" s="17">
        <v>1.216</v>
      </c>
      <c r="J12" s="7" t="s">
        <v>75</v>
      </c>
      <c r="K12" s="4" t="s">
        <v>76</v>
      </c>
      <c r="L12" s="7" t="s">
        <v>77</v>
      </c>
      <c r="M12" s="4" t="s">
        <v>78</v>
      </c>
      <c r="N12" s="4" t="s">
        <v>79</v>
      </c>
    </row>
    <row r="13" spans="1:14" ht="52.5">
      <c r="A13" s="57"/>
      <c r="B13" s="40"/>
      <c r="C13" s="40"/>
      <c r="D13" s="23"/>
      <c r="E13" s="59"/>
      <c r="F13" s="16" t="s">
        <v>80</v>
      </c>
      <c r="G13" s="20"/>
      <c r="H13" s="20"/>
      <c r="I13" s="20"/>
      <c r="J13" s="7" t="s">
        <v>75</v>
      </c>
      <c r="K13" s="4" t="s">
        <v>81</v>
      </c>
      <c r="L13" s="7" t="s">
        <v>82</v>
      </c>
      <c r="M13" s="4" t="s">
        <v>56</v>
      </c>
      <c r="N13" s="4" t="s">
        <v>83</v>
      </c>
    </row>
    <row r="14" spans="1:14" ht="63">
      <c r="A14" s="57"/>
      <c r="B14" s="40"/>
      <c r="C14" s="40" t="s">
        <v>14</v>
      </c>
      <c r="D14" s="8">
        <v>5</v>
      </c>
      <c r="E14" s="4" t="s">
        <v>15</v>
      </c>
      <c r="F14" s="16" t="s">
        <v>84</v>
      </c>
      <c r="G14" s="17">
        <v>0.1192</v>
      </c>
      <c r="H14" s="17">
        <v>0.1147</v>
      </c>
      <c r="I14" s="17">
        <f>H14/G14</f>
        <v>0.96224832214765099</v>
      </c>
      <c r="J14" s="7" t="s">
        <v>75</v>
      </c>
      <c r="K14" s="4" t="s">
        <v>85</v>
      </c>
      <c r="L14" s="7" t="s">
        <v>86</v>
      </c>
      <c r="M14" s="4" t="s">
        <v>56</v>
      </c>
      <c r="N14" s="4"/>
    </row>
    <row r="15" spans="1:14" ht="73.5">
      <c r="A15" s="57"/>
      <c r="B15" s="40"/>
      <c r="C15" s="40"/>
      <c r="D15" s="22">
        <v>7</v>
      </c>
      <c r="E15" s="44" t="s">
        <v>87</v>
      </c>
      <c r="F15" s="16" t="s">
        <v>88</v>
      </c>
      <c r="G15" s="7"/>
      <c r="H15" s="7"/>
      <c r="I15" s="7"/>
      <c r="J15" s="7" t="s">
        <v>75</v>
      </c>
      <c r="K15" s="4" t="s">
        <v>81</v>
      </c>
      <c r="L15" s="7" t="s">
        <v>89</v>
      </c>
      <c r="M15" s="4" t="s">
        <v>56</v>
      </c>
      <c r="N15" s="4" t="s">
        <v>90</v>
      </c>
    </row>
    <row r="16" spans="1:14" ht="42">
      <c r="A16" s="57"/>
      <c r="B16" s="40"/>
      <c r="C16" s="40"/>
      <c r="D16" s="24"/>
      <c r="E16" s="45"/>
      <c r="F16" s="16" t="s">
        <v>91</v>
      </c>
      <c r="G16" s="7"/>
      <c r="H16" s="7"/>
      <c r="I16" s="7"/>
      <c r="J16" s="7" t="s">
        <v>75</v>
      </c>
      <c r="K16" s="4" t="s">
        <v>85</v>
      </c>
      <c r="L16" s="7" t="s">
        <v>72</v>
      </c>
      <c r="M16" s="4" t="s">
        <v>56</v>
      </c>
      <c r="N16" s="7"/>
    </row>
    <row r="17" spans="1:14" ht="42">
      <c r="A17" s="57"/>
      <c r="B17" s="40"/>
      <c r="C17" s="40"/>
      <c r="D17" s="23"/>
      <c r="E17" s="46"/>
      <c r="F17" s="16" t="s">
        <v>92</v>
      </c>
      <c r="G17" s="7"/>
      <c r="H17" s="7"/>
      <c r="I17" s="7"/>
      <c r="J17" s="7" t="s">
        <v>75</v>
      </c>
      <c r="K17" s="16" t="s">
        <v>85</v>
      </c>
      <c r="L17" s="7" t="s">
        <v>86</v>
      </c>
      <c r="M17" s="4" t="s">
        <v>93</v>
      </c>
      <c r="N17" s="7"/>
    </row>
    <row r="18" spans="1:14" ht="63">
      <c r="A18" s="37">
        <v>4</v>
      </c>
      <c r="B18" s="40" t="s">
        <v>16</v>
      </c>
      <c r="C18" s="40" t="s">
        <v>17</v>
      </c>
      <c r="D18" s="41">
        <v>8</v>
      </c>
      <c r="E18" s="55" t="s">
        <v>18</v>
      </c>
      <c r="F18" s="16" t="s">
        <v>94</v>
      </c>
      <c r="G18" s="17">
        <v>0.61</v>
      </c>
      <c r="H18" s="17">
        <v>0.66669999999999996</v>
      </c>
      <c r="I18" s="17">
        <f>H18/G18</f>
        <v>1.0929508196721311</v>
      </c>
      <c r="J18" s="7" t="s">
        <v>75</v>
      </c>
      <c r="K18" s="4" t="s">
        <v>81</v>
      </c>
      <c r="L18" s="25" t="s">
        <v>72</v>
      </c>
      <c r="M18" s="26" t="s">
        <v>56</v>
      </c>
      <c r="N18" s="15"/>
    </row>
    <row r="19" spans="1:14" ht="52.5">
      <c r="A19" s="37"/>
      <c r="B19" s="40"/>
      <c r="C19" s="40"/>
      <c r="D19" s="43"/>
      <c r="E19" s="56"/>
      <c r="F19" s="16" t="s">
        <v>95</v>
      </c>
      <c r="G19" s="14"/>
      <c r="H19" s="14"/>
      <c r="I19" s="14"/>
      <c r="J19" s="7" t="s">
        <v>75</v>
      </c>
      <c r="K19" s="4" t="s">
        <v>81</v>
      </c>
      <c r="L19" s="25" t="s">
        <v>72</v>
      </c>
      <c r="M19" s="26" t="s">
        <v>56</v>
      </c>
      <c r="N19" s="15" t="s">
        <v>96</v>
      </c>
    </row>
    <row r="20" spans="1:14" ht="63">
      <c r="A20" s="37">
        <v>5</v>
      </c>
      <c r="B20" s="40" t="s">
        <v>19</v>
      </c>
      <c r="C20" s="38" t="s">
        <v>20</v>
      </c>
      <c r="D20" s="50">
        <v>9</v>
      </c>
      <c r="E20" s="47" t="s">
        <v>21</v>
      </c>
      <c r="F20" s="16" t="s">
        <v>97</v>
      </c>
      <c r="G20" s="5">
        <v>8.3500000000000005E-2</v>
      </c>
      <c r="H20" s="5">
        <v>8.5699999999999998E-2</v>
      </c>
      <c r="I20" s="5">
        <f>H20/G20</f>
        <v>1.0263473053892216</v>
      </c>
      <c r="J20" s="25" t="s">
        <v>98</v>
      </c>
      <c r="K20" s="4" t="s">
        <v>99</v>
      </c>
      <c r="L20" s="25" t="s">
        <v>72</v>
      </c>
      <c r="M20" s="26" t="s">
        <v>56</v>
      </c>
      <c r="N20" s="15"/>
    </row>
    <row r="21" spans="1:14" ht="52.5">
      <c r="A21" s="37"/>
      <c r="B21" s="40"/>
      <c r="C21" s="38"/>
      <c r="D21" s="51"/>
      <c r="E21" s="48"/>
      <c r="F21" s="16" t="s">
        <v>100</v>
      </c>
      <c r="G21" s="20"/>
      <c r="H21" s="20"/>
      <c r="I21" s="20"/>
      <c r="J21" s="25" t="s">
        <v>101</v>
      </c>
      <c r="K21" s="4" t="s">
        <v>102</v>
      </c>
      <c r="L21" s="25" t="s">
        <v>103</v>
      </c>
      <c r="M21" s="26" t="s">
        <v>104</v>
      </c>
      <c r="N21" s="15" t="s">
        <v>105</v>
      </c>
    </row>
    <row r="22" spans="1:14" ht="136.5">
      <c r="A22" s="37"/>
      <c r="B22" s="40"/>
      <c r="C22" s="38"/>
      <c r="D22" s="51"/>
      <c r="E22" s="48"/>
      <c r="F22" s="16" t="s">
        <v>106</v>
      </c>
      <c r="G22" s="8"/>
      <c r="H22" s="8"/>
      <c r="I22" s="8"/>
      <c r="J22" s="25" t="s">
        <v>101</v>
      </c>
      <c r="K22" s="4" t="s">
        <v>102</v>
      </c>
      <c r="L22" s="25" t="s">
        <v>72</v>
      </c>
      <c r="M22" s="4" t="s">
        <v>107</v>
      </c>
      <c r="N22" s="15"/>
    </row>
    <row r="23" spans="1:14" ht="42">
      <c r="A23" s="37"/>
      <c r="B23" s="40"/>
      <c r="C23" s="38"/>
      <c r="D23" s="51"/>
      <c r="E23" s="48"/>
      <c r="F23" s="16" t="s">
        <v>108</v>
      </c>
      <c r="G23" s="20"/>
      <c r="H23" s="20"/>
      <c r="I23" s="20"/>
      <c r="J23" s="25" t="s">
        <v>109</v>
      </c>
      <c r="K23" s="4" t="s">
        <v>99</v>
      </c>
      <c r="L23" s="25" t="s">
        <v>55</v>
      </c>
      <c r="M23" s="26" t="s">
        <v>110</v>
      </c>
      <c r="N23" s="15" t="s">
        <v>111</v>
      </c>
    </row>
    <row r="24" spans="1:14" ht="73.5">
      <c r="A24" s="37"/>
      <c r="B24" s="40"/>
      <c r="C24" s="38"/>
      <c r="D24" s="51"/>
      <c r="E24" s="48"/>
      <c r="F24" s="16" t="s">
        <v>112</v>
      </c>
      <c r="G24" s="8"/>
      <c r="H24" s="8"/>
      <c r="I24" s="8"/>
      <c r="J24" s="25" t="s">
        <v>98</v>
      </c>
      <c r="K24" s="4" t="s">
        <v>113</v>
      </c>
      <c r="L24" s="25" t="s">
        <v>72</v>
      </c>
      <c r="M24" s="4" t="s">
        <v>114</v>
      </c>
      <c r="N24" s="15"/>
    </row>
    <row r="25" spans="1:14" ht="31.5">
      <c r="A25" s="37"/>
      <c r="B25" s="40"/>
      <c r="C25" s="38"/>
      <c r="D25" s="51"/>
      <c r="E25" s="48"/>
      <c r="F25" s="16" t="s">
        <v>115</v>
      </c>
      <c r="G25" s="8"/>
      <c r="H25" s="8"/>
      <c r="I25" s="8"/>
      <c r="J25" s="25" t="s">
        <v>98</v>
      </c>
      <c r="K25" s="4" t="s">
        <v>113</v>
      </c>
      <c r="L25" s="25" t="s">
        <v>116</v>
      </c>
      <c r="M25" s="26" t="s">
        <v>117</v>
      </c>
      <c r="N25" s="15" t="s">
        <v>118</v>
      </c>
    </row>
    <row r="26" spans="1:14" ht="42">
      <c r="A26" s="37"/>
      <c r="B26" s="40"/>
      <c r="C26" s="38"/>
      <c r="D26" s="51"/>
      <c r="E26" s="48"/>
      <c r="F26" s="16" t="s">
        <v>119</v>
      </c>
      <c r="G26" s="8"/>
      <c r="H26" s="8"/>
      <c r="I26" s="8"/>
      <c r="J26" s="25" t="s">
        <v>98</v>
      </c>
      <c r="K26" s="4" t="s">
        <v>113</v>
      </c>
      <c r="L26" s="25" t="s">
        <v>120</v>
      </c>
      <c r="M26" s="4" t="s">
        <v>121</v>
      </c>
      <c r="N26" s="15"/>
    </row>
    <row r="27" spans="1:14" ht="31.5">
      <c r="A27" s="37"/>
      <c r="B27" s="40"/>
      <c r="C27" s="38"/>
      <c r="D27" s="52"/>
      <c r="E27" s="49"/>
      <c r="F27" s="16" t="s">
        <v>122</v>
      </c>
      <c r="G27" s="8"/>
      <c r="H27" s="8"/>
      <c r="I27" s="8"/>
      <c r="J27" s="25" t="s">
        <v>98</v>
      </c>
      <c r="K27" s="4" t="s">
        <v>113</v>
      </c>
      <c r="L27" s="25" t="s">
        <v>72</v>
      </c>
      <c r="M27" s="26" t="s">
        <v>56</v>
      </c>
      <c r="N27" s="15"/>
    </row>
    <row r="28" spans="1:14" ht="63">
      <c r="A28" s="37"/>
      <c r="B28" s="40"/>
      <c r="C28" s="27" t="s">
        <v>22</v>
      </c>
      <c r="D28" s="28">
        <v>10</v>
      </c>
      <c r="E28" s="18" t="s">
        <v>23</v>
      </c>
      <c r="F28" s="16" t="s">
        <v>123</v>
      </c>
      <c r="G28" s="5">
        <v>0.67</v>
      </c>
      <c r="H28" s="5">
        <v>0.61</v>
      </c>
      <c r="I28" s="5">
        <f>H28/G28</f>
        <v>0.91044776119402981</v>
      </c>
      <c r="J28" s="25" t="s">
        <v>109</v>
      </c>
      <c r="K28" s="4" t="s">
        <v>99</v>
      </c>
      <c r="L28" s="25" t="s">
        <v>72</v>
      </c>
      <c r="M28" s="26" t="s">
        <v>56</v>
      </c>
      <c r="N28" s="15"/>
    </row>
    <row r="29" spans="1:14" ht="63">
      <c r="A29" s="37"/>
      <c r="B29" s="40"/>
      <c r="C29" s="39" t="s">
        <v>24</v>
      </c>
      <c r="D29" s="53">
        <v>11</v>
      </c>
      <c r="E29" s="47" t="s">
        <v>21</v>
      </c>
      <c r="F29" s="16" t="s">
        <v>124</v>
      </c>
      <c r="G29" s="8">
        <v>5.73</v>
      </c>
      <c r="H29" s="8">
        <v>5.89</v>
      </c>
      <c r="I29" s="9">
        <f>(G29-(H29-G29))/G29</f>
        <v>0.97207678883071569</v>
      </c>
      <c r="J29" s="25" t="s">
        <v>101</v>
      </c>
      <c r="K29" s="4" t="s">
        <v>102</v>
      </c>
      <c r="L29" s="25" t="s">
        <v>125</v>
      </c>
      <c r="M29" s="26" t="s">
        <v>56</v>
      </c>
      <c r="N29" s="29"/>
    </row>
    <row r="30" spans="1:14" ht="52.5">
      <c r="A30" s="37"/>
      <c r="B30" s="40"/>
      <c r="C30" s="39"/>
      <c r="D30" s="54"/>
      <c r="E30" s="49"/>
      <c r="F30" s="16" t="s">
        <v>25</v>
      </c>
      <c r="G30" s="8"/>
      <c r="H30" s="8"/>
      <c r="I30" s="8"/>
      <c r="J30" s="25" t="s">
        <v>101</v>
      </c>
      <c r="K30" s="4" t="s">
        <v>102</v>
      </c>
      <c r="L30" s="25" t="s">
        <v>126</v>
      </c>
      <c r="M30" s="26" t="s">
        <v>127</v>
      </c>
      <c r="N30" s="29"/>
    </row>
    <row r="31" spans="1:14" ht="42">
      <c r="A31" s="37">
        <v>6</v>
      </c>
      <c r="B31" s="40" t="s">
        <v>26</v>
      </c>
      <c r="C31" s="40" t="s">
        <v>27</v>
      </c>
      <c r="D31" s="41">
        <v>12</v>
      </c>
      <c r="E31" s="47" t="s">
        <v>28</v>
      </c>
      <c r="F31" s="16" t="s">
        <v>128</v>
      </c>
      <c r="G31" s="30">
        <v>0.249</v>
      </c>
      <c r="H31" s="30">
        <v>0.27900000000000003</v>
      </c>
      <c r="I31" s="5">
        <f>(G31-(H31-G31))/G31</f>
        <v>0.87951807228915657</v>
      </c>
      <c r="J31" s="25" t="s">
        <v>101</v>
      </c>
      <c r="K31" s="4" t="s">
        <v>129</v>
      </c>
      <c r="L31" s="25" t="s">
        <v>130</v>
      </c>
      <c r="M31" s="26" t="s">
        <v>56</v>
      </c>
      <c r="N31" s="29"/>
    </row>
    <row r="32" spans="1:14" ht="42">
      <c r="A32" s="37"/>
      <c r="B32" s="40"/>
      <c r="C32" s="40"/>
      <c r="D32" s="42"/>
      <c r="E32" s="48"/>
      <c r="F32" s="16" t="s">
        <v>131</v>
      </c>
      <c r="G32" s="8"/>
      <c r="H32" s="8"/>
      <c r="I32" s="8"/>
      <c r="J32" s="25" t="s">
        <v>101</v>
      </c>
      <c r="K32" s="4" t="s">
        <v>129</v>
      </c>
      <c r="L32" s="15" t="s">
        <v>132</v>
      </c>
      <c r="M32" s="26" t="s">
        <v>56</v>
      </c>
      <c r="N32" s="29"/>
    </row>
    <row r="33" spans="1:14" ht="94.5">
      <c r="A33" s="37"/>
      <c r="B33" s="40"/>
      <c r="C33" s="40"/>
      <c r="D33" s="42"/>
      <c r="E33" s="48"/>
      <c r="F33" s="16" t="s">
        <v>133</v>
      </c>
      <c r="G33" s="20"/>
      <c r="H33" s="20"/>
      <c r="I33" s="20"/>
      <c r="J33" s="25" t="s">
        <v>101</v>
      </c>
      <c r="K33" s="4" t="s">
        <v>129</v>
      </c>
      <c r="L33" s="25" t="s">
        <v>72</v>
      </c>
      <c r="M33" s="4" t="s">
        <v>56</v>
      </c>
      <c r="N33" s="29"/>
    </row>
    <row r="34" spans="1:14" ht="52.5">
      <c r="A34" s="37"/>
      <c r="B34" s="40"/>
      <c r="C34" s="40"/>
      <c r="D34" s="42"/>
      <c r="E34" s="48"/>
      <c r="F34" s="16" t="s">
        <v>29</v>
      </c>
      <c r="G34" s="20"/>
      <c r="H34" s="20"/>
      <c r="I34" s="20"/>
      <c r="J34" s="25" t="s">
        <v>101</v>
      </c>
      <c r="K34" s="4" t="s">
        <v>129</v>
      </c>
      <c r="L34" s="25" t="s">
        <v>72</v>
      </c>
      <c r="M34" s="4" t="s">
        <v>56</v>
      </c>
      <c r="N34" s="29"/>
    </row>
    <row r="35" spans="1:14" ht="31.5">
      <c r="A35" s="37"/>
      <c r="B35" s="40"/>
      <c r="C35" s="40"/>
      <c r="D35" s="43"/>
      <c r="E35" s="49"/>
      <c r="F35" s="16" t="s">
        <v>134</v>
      </c>
      <c r="G35" s="20"/>
      <c r="H35" s="20"/>
      <c r="I35" s="20"/>
      <c r="J35" s="25" t="s">
        <v>101</v>
      </c>
      <c r="K35" s="4" t="s">
        <v>135</v>
      </c>
      <c r="L35" s="25" t="s">
        <v>72</v>
      </c>
      <c r="M35" s="26" t="s">
        <v>56</v>
      </c>
      <c r="N35" s="15"/>
    </row>
    <row r="36" spans="1:14" ht="94.5">
      <c r="A36" s="37">
        <v>7</v>
      </c>
      <c r="B36" s="40" t="s">
        <v>30</v>
      </c>
      <c r="C36" s="40" t="s">
        <v>31</v>
      </c>
      <c r="D36" s="41">
        <v>13</v>
      </c>
      <c r="E36" s="44" t="s">
        <v>32</v>
      </c>
      <c r="F36" s="16" t="s">
        <v>136</v>
      </c>
      <c r="G36" s="5">
        <v>6.3E-2</v>
      </c>
      <c r="H36" s="5">
        <v>6.54E-2</v>
      </c>
      <c r="I36" s="5">
        <f>H36/G36</f>
        <v>1.0380952380952382</v>
      </c>
      <c r="J36" s="25" t="s">
        <v>53</v>
      </c>
      <c r="K36" s="4" t="s">
        <v>137</v>
      </c>
      <c r="L36" s="10" t="s">
        <v>130</v>
      </c>
      <c r="M36" s="26" t="s">
        <v>56</v>
      </c>
      <c r="N36" s="15" t="s">
        <v>138</v>
      </c>
    </row>
    <row r="37" spans="1:14" ht="52.5">
      <c r="A37" s="37"/>
      <c r="B37" s="40"/>
      <c r="C37" s="40"/>
      <c r="D37" s="42"/>
      <c r="E37" s="45"/>
      <c r="F37" s="16" t="s">
        <v>139</v>
      </c>
      <c r="G37" s="8"/>
      <c r="H37" s="8"/>
      <c r="I37" s="8"/>
      <c r="J37" s="25" t="s">
        <v>53</v>
      </c>
      <c r="K37" s="6" t="s">
        <v>140</v>
      </c>
      <c r="L37" s="25" t="s">
        <v>72</v>
      </c>
      <c r="M37" s="4" t="s">
        <v>141</v>
      </c>
      <c r="N37" s="15"/>
    </row>
    <row r="38" spans="1:14" ht="52.5">
      <c r="A38" s="37"/>
      <c r="B38" s="40"/>
      <c r="C38" s="40"/>
      <c r="D38" s="43"/>
      <c r="E38" s="46"/>
      <c r="F38" s="16" t="s">
        <v>142</v>
      </c>
      <c r="G38" s="8"/>
      <c r="H38" s="8"/>
      <c r="I38" s="8"/>
      <c r="J38" s="25" t="s">
        <v>53</v>
      </c>
      <c r="K38" s="4" t="s">
        <v>137</v>
      </c>
      <c r="L38" s="25" t="s">
        <v>72</v>
      </c>
      <c r="M38" s="26" t="s">
        <v>110</v>
      </c>
      <c r="N38" s="15"/>
    </row>
    <row r="39" spans="1:14" ht="115.5">
      <c r="A39" s="37"/>
      <c r="B39" s="40"/>
      <c r="C39" s="10" t="s">
        <v>33</v>
      </c>
      <c r="D39" s="8">
        <v>14</v>
      </c>
      <c r="E39" s="10" t="s">
        <v>34</v>
      </c>
      <c r="F39" s="16" t="s">
        <v>143</v>
      </c>
      <c r="G39" s="5">
        <v>0.40050000000000002</v>
      </c>
      <c r="H39" s="5">
        <v>0.34</v>
      </c>
      <c r="I39" s="5">
        <f>H39/G39</f>
        <v>0.84893882646691632</v>
      </c>
      <c r="J39" s="25" t="s">
        <v>53</v>
      </c>
      <c r="K39" s="6" t="s">
        <v>140</v>
      </c>
      <c r="L39" s="25" t="s">
        <v>72</v>
      </c>
      <c r="M39" s="4" t="s">
        <v>144</v>
      </c>
      <c r="N39" s="15"/>
    </row>
    <row r="40" spans="1:14" ht="63">
      <c r="A40" s="37">
        <v>8</v>
      </c>
      <c r="B40" s="40" t="s">
        <v>35</v>
      </c>
      <c r="C40" s="40" t="s">
        <v>36</v>
      </c>
      <c r="D40" s="41">
        <v>15</v>
      </c>
      <c r="E40" s="44" t="s">
        <v>37</v>
      </c>
      <c r="F40" s="16" t="s">
        <v>145</v>
      </c>
      <c r="G40" s="5">
        <v>0.85499999999999998</v>
      </c>
      <c r="H40" s="5">
        <v>0.85389999999999999</v>
      </c>
      <c r="I40" s="5">
        <f>H40/G40</f>
        <v>0.99871345029239766</v>
      </c>
      <c r="J40" s="25" t="s">
        <v>53</v>
      </c>
      <c r="K40" s="4" t="s">
        <v>146</v>
      </c>
      <c r="L40" s="10" t="s">
        <v>147</v>
      </c>
      <c r="M40" s="26" t="s">
        <v>56</v>
      </c>
      <c r="N40" s="15" t="s">
        <v>148</v>
      </c>
    </row>
    <row r="41" spans="1:14" ht="42">
      <c r="A41" s="37"/>
      <c r="B41" s="40"/>
      <c r="C41" s="40"/>
      <c r="D41" s="42"/>
      <c r="E41" s="45"/>
      <c r="F41" s="16" t="s">
        <v>149</v>
      </c>
      <c r="G41" s="8"/>
      <c r="H41" s="8"/>
      <c r="I41" s="8"/>
      <c r="J41" s="25" t="s">
        <v>53</v>
      </c>
      <c r="K41" s="4" t="s">
        <v>150</v>
      </c>
      <c r="L41" s="25" t="s">
        <v>72</v>
      </c>
      <c r="M41" s="26" t="s">
        <v>151</v>
      </c>
      <c r="N41" s="15"/>
    </row>
    <row r="42" spans="1:14" ht="52.5">
      <c r="A42" s="37"/>
      <c r="B42" s="40"/>
      <c r="C42" s="40"/>
      <c r="D42" s="42"/>
      <c r="E42" s="45"/>
      <c r="F42" s="13" t="s">
        <v>152</v>
      </c>
      <c r="G42" s="20"/>
      <c r="H42" s="20"/>
      <c r="I42" s="20"/>
      <c r="J42" s="25" t="s">
        <v>53</v>
      </c>
      <c r="K42" s="4" t="s">
        <v>146</v>
      </c>
      <c r="L42" s="25"/>
      <c r="M42" s="26" t="s">
        <v>56</v>
      </c>
      <c r="N42" s="15" t="s">
        <v>153</v>
      </c>
    </row>
    <row r="43" spans="1:14" ht="21">
      <c r="A43" s="37"/>
      <c r="B43" s="40"/>
      <c r="C43" s="40"/>
      <c r="D43" s="42"/>
      <c r="E43" s="45"/>
      <c r="F43" s="16" t="s">
        <v>154</v>
      </c>
      <c r="G43" s="8"/>
      <c r="H43" s="8"/>
      <c r="I43" s="8"/>
      <c r="J43" s="25" t="s">
        <v>53</v>
      </c>
      <c r="K43" s="4" t="s">
        <v>146</v>
      </c>
      <c r="L43" s="25"/>
      <c r="M43" s="26" t="s">
        <v>56</v>
      </c>
      <c r="N43" s="15" t="s">
        <v>155</v>
      </c>
    </row>
    <row r="44" spans="1:14" ht="42">
      <c r="A44" s="37"/>
      <c r="B44" s="40"/>
      <c r="C44" s="40"/>
      <c r="D44" s="42"/>
      <c r="E44" s="45"/>
      <c r="F44" s="16" t="s">
        <v>156</v>
      </c>
      <c r="G44" s="8"/>
      <c r="H44" s="8"/>
      <c r="I44" s="8"/>
      <c r="J44" s="25" t="s">
        <v>53</v>
      </c>
      <c r="K44" s="4" t="s">
        <v>146</v>
      </c>
      <c r="L44" s="25" t="s">
        <v>72</v>
      </c>
      <c r="M44" s="26" t="s">
        <v>56</v>
      </c>
      <c r="N44" s="15"/>
    </row>
    <row r="45" spans="1:14" ht="42">
      <c r="A45" s="37"/>
      <c r="B45" s="40"/>
      <c r="C45" s="40"/>
      <c r="D45" s="43"/>
      <c r="E45" s="46"/>
      <c r="F45" s="16" t="s">
        <v>157</v>
      </c>
      <c r="G45" s="20"/>
      <c r="H45" s="20"/>
      <c r="I45" s="20"/>
      <c r="J45" s="25" t="s">
        <v>53</v>
      </c>
      <c r="K45" s="4" t="s">
        <v>146</v>
      </c>
      <c r="L45" s="25"/>
      <c r="M45" s="26" t="s">
        <v>56</v>
      </c>
      <c r="N45" s="15" t="s">
        <v>158</v>
      </c>
    </row>
    <row r="46" spans="1:14" ht="31.5">
      <c r="A46" s="37"/>
      <c r="B46" s="38" t="s">
        <v>159</v>
      </c>
      <c r="C46" s="38" t="s">
        <v>160</v>
      </c>
      <c r="D46" s="37"/>
      <c r="E46" s="39" t="s">
        <v>161</v>
      </c>
      <c r="F46" s="13" t="s">
        <v>162</v>
      </c>
      <c r="G46" s="31">
        <v>0.83</v>
      </c>
      <c r="H46" s="31">
        <v>0.91</v>
      </c>
      <c r="I46" s="31">
        <f>H46/G46</f>
        <v>1.0963855421686748</v>
      </c>
      <c r="J46" s="25" t="s">
        <v>53</v>
      </c>
      <c r="K46" s="4" t="s">
        <v>163</v>
      </c>
      <c r="L46" s="25" t="s">
        <v>72</v>
      </c>
      <c r="M46" s="26" t="s">
        <v>56</v>
      </c>
      <c r="N46" s="15"/>
    </row>
    <row r="47" spans="1:14" ht="63">
      <c r="A47" s="37"/>
      <c r="B47" s="38"/>
      <c r="C47" s="38"/>
      <c r="D47" s="37"/>
      <c r="E47" s="39"/>
      <c r="F47" s="13" t="s">
        <v>164</v>
      </c>
      <c r="G47" s="20"/>
      <c r="H47" s="20"/>
      <c r="I47" s="20"/>
      <c r="J47" s="25" t="s">
        <v>53</v>
      </c>
      <c r="K47" s="4" t="s">
        <v>163</v>
      </c>
      <c r="L47" s="25" t="s">
        <v>72</v>
      </c>
      <c r="M47" s="26" t="s">
        <v>56</v>
      </c>
      <c r="N47" s="15"/>
    </row>
    <row r="48" spans="1:14" ht="42">
      <c r="A48" s="37"/>
      <c r="B48" s="38"/>
      <c r="C48" s="38"/>
      <c r="D48" s="37"/>
      <c r="E48" s="39"/>
      <c r="F48" s="13" t="s">
        <v>165</v>
      </c>
      <c r="G48" s="20"/>
      <c r="H48" s="20"/>
      <c r="I48" s="20"/>
      <c r="J48" s="25" t="s">
        <v>53</v>
      </c>
      <c r="K48" s="4" t="s">
        <v>163</v>
      </c>
      <c r="L48" s="25" t="s">
        <v>72</v>
      </c>
      <c r="M48" s="26" t="s">
        <v>56</v>
      </c>
      <c r="N48" s="15"/>
    </row>
    <row r="49" spans="1:14" ht="42">
      <c r="A49" s="37"/>
      <c r="B49" s="38"/>
      <c r="C49" s="38"/>
      <c r="D49" s="37"/>
      <c r="E49" s="39"/>
      <c r="F49" s="13" t="s">
        <v>166</v>
      </c>
      <c r="G49" s="20"/>
      <c r="H49" s="20"/>
      <c r="I49" s="20"/>
      <c r="J49" s="25" t="s">
        <v>53</v>
      </c>
      <c r="K49" s="4" t="s">
        <v>163</v>
      </c>
      <c r="L49" s="25" t="s">
        <v>72</v>
      </c>
      <c r="M49" s="26" t="s">
        <v>56</v>
      </c>
      <c r="N49" s="15"/>
    </row>
    <row r="50" spans="1:14" ht="63">
      <c r="A50" s="37"/>
      <c r="B50" s="38"/>
      <c r="C50" s="38"/>
      <c r="D50" s="37"/>
      <c r="E50" s="39"/>
      <c r="F50" s="13" t="s">
        <v>167</v>
      </c>
      <c r="G50" s="20"/>
      <c r="H50" s="20"/>
      <c r="I50" s="20"/>
      <c r="J50" s="25" t="s">
        <v>53</v>
      </c>
      <c r="K50" s="4" t="s">
        <v>163</v>
      </c>
      <c r="L50" s="25" t="s">
        <v>72</v>
      </c>
      <c r="M50" s="26" t="s">
        <v>56</v>
      </c>
      <c r="N50" s="15"/>
    </row>
    <row r="51" spans="1:14" ht="42">
      <c r="A51" s="37"/>
      <c r="B51" s="38"/>
      <c r="C51" s="38"/>
      <c r="D51" s="37"/>
      <c r="E51" s="39"/>
      <c r="F51" s="13" t="s">
        <v>168</v>
      </c>
      <c r="G51" s="20"/>
      <c r="H51" s="20"/>
      <c r="I51" s="20"/>
      <c r="J51" s="25" t="s">
        <v>53</v>
      </c>
      <c r="K51" s="4" t="s">
        <v>163</v>
      </c>
      <c r="L51" s="25" t="s">
        <v>72</v>
      </c>
      <c r="M51" s="26" t="s">
        <v>56</v>
      </c>
      <c r="N51" s="15"/>
    </row>
    <row r="52" spans="1:14" ht="63">
      <c r="A52" s="37"/>
      <c r="B52" s="38"/>
      <c r="C52" s="38"/>
      <c r="D52" s="37"/>
      <c r="E52" s="39"/>
      <c r="F52" s="13" t="s">
        <v>169</v>
      </c>
      <c r="G52" s="20"/>
      <c r="H52" s="20"/>
      <c r="I52" s="20"/>
      <c r="J52" s="25" t="s">
        <v>53</v>
      </c>
      <c r="K52" s="4" t="s">
        <v>163</v>
      </c>
      <c r="L52" s="25" t="s">
        <v>72</v>
      </c>
      <c r="M52" s="26" t="s">
        <v>56</v>
      </c>
      <c r="N52" s="15"/>
    </row>
    <row r="53" spans="1:14" ht="42">
      <c r="A53" s="37"/>
      <c r="B53" s="38"/>
      <c r="C53" s="38"/>
      <c r="D53" s="37"/>
      <c r="E53" s="39"/>
      <c r="F53" s="13" t="s">
        <v>170</v>
      </c>
      <c r="G53" s="20"/>
      <c r="H53" s="20"/>
      <c r="I53" s="20"/>
      <c r="J53" s="25" t="s">
        <v>53</v>
      </c>
      <c r="K53" s="4" t="s">
        <v>163</v>
      </c>
      <c r="L53" s="25" t="s">
        <v>72</v>
      </c>
      <c r="M53" s="26" t="s">
        <v>56</v>
      </c>
      <c r="N53" s="15"/>
    </row>
    <row r="54" spans="1:14" ht="21">
      <c r="A54" s="37"/>
      <c r="B54" s="38"/>
      <c r="C54" s="38"/>
      <c r="D54" s="37"/>
      <c r="E54" s="39"/>
      <c r="F54" s="13" t="s">
        <v>171</v>
      </c>
      <c r="G54" s="20"/>
      <c r="H54" s="20"/>
      <c r="I54" s="20"/>
      <c r="J54" s="25" t="s">
        <v>53</v>
      </c>
      <c r="K54" s="4" t="s">
        <v>163</v>
      </c>
      <c r="L54" s="25" t="s">
        <v>72</v>
      </c>
      <c r="M54" s="26" t="s">
        <v>56</v>
      </c>
      <c r="N54" s="15"/>
    </row>
    <row r="55" spans="1:14" ht="31.5">
      <c r="A55" s="37"/>
      <c r="B55" s="38"/>
      <c r="C55" s="38"/>
      <c r="D55" s="37"/>
      <c r="E55" s="39"/>
      <c r="F55" s="13" t="s">
        <v>172</v>
      </c>
      <c r="G55" s="20"/>
      <c r="H55" s="20"/>
      <c r="I55" s="20"/>
      <c r="J55" s="25" t="s">
        <v>53</v>
      </c>
      <c r="K55" s="4" t="s">
        <v>163</v>
      </c>
      <c r="L55" s="25" t="s">
        <v>72</v>
      </c>
      <c r="M55" s="26" t="s">
        <v>56</v>
      </c>
      <c r="N55" s="15"/>
    </row>
    <row r="56" spans="1:14" ht="42">
      <c r="A56" s="37"/>
      <c r="B56" s="38"/>
      <c r="C56" s="38"/>
      <c r="D56" s="37"/>
      <c r="E56" s="39"/>
      <c r="F56" s="13" t="s">
        <v>173</v>
      </c>
      <c r="G56" s="20"/>
      <c r="H56" s="20"/>
      <c r="I56" s="20"/>
      <c r="J56" s="25" t="s">
        <v>53</v>
      </c>
      <c r="K56" s="4" t="s">
        <v>163</v>
      </c>
      <c r="L56" s="25" t="s">
        <v>72</v>
      </c>
      <c r="M56" s="26" t="s">
        <v>56</v>
      </c>
      <c r="N56" s="15"/>
    </row>
    <row r="57" spans="1:14" ht="31.5">
      <c r="A57" s="37"/>
      <c r="B57" s="38"/>
      <c r="C57" s="38"/>
      <c r="D57" s="37"/>
      <c r="E57" s="39"/>
      <c r="F57" s="13" t="s">
        <v>174</v>
      </c>
      <c r="G57" s="20"/>
      <c r="H57" s="20"/>
      <c r="I57" s="20"/>
      <c r="J57" s="25" t="s">
        <v>53</v>
      </c>
      <c r="K57" s="4" t="s">
        <v>163</v>
      </c>
      <c r="L57" s="25" t="s">
        <v>72</v>
      </c>
      <c r="M57" s="26" t="s">
        <v>56</v>
      </c>
      <c r="N57" s="15"/>
    </row>
    <row r="58" spans="1:14" ht="42">
      <c r="A58" s="37"/>
      <c r="B58" s="38"/>
      <c r="C58" s="38" t="s">
        <v>175</v>
      </c>
      <c r="D58" s="37"/>
      <c r="E58" s="39" t="s">
        <v>176</v>
      </c>
      <c r="F58" s="13" t="s">
        <v>177</v>
      </c>
      <c r="G58" s="31">
        <v>0.72</v>
      </c>
      <c r="H58" s="31">
        <v>0.68</v>
      </c>
      <c r="I58" s="31">
        <f>H58/G58</f>
        <v>0.94444444444444453</v>
      </c>
      <c r="J58" s="25" t="s">
        <v>53</v>
      </c>
      <c r="K58" s="4" t="s">
        <v>163</v>
      </c>
      <c r="L58" s="25" t="s">
        <v>72</v>
      </c>
      <c r="M58" s="26" t="s">
        <v>56</v>
      </c>
      <c r="N58" s="15"/>
    </row>
    <row r="59" spans="1:14" ht="52.5">
      <c r="A59" s="37"/>
      <c r="B59" s="38"/>
      <c r="C59" s="38"/>
      <c r="D59" s="37"/>
      <c r="E59" s="39"/>
      <c r="F59" s="13" t="s">
        <v>178</v>
      </c>
      <c r="G59" s="20"/>
      <c r="H59" s="20"/>
      <c r="I59" s="20"/>
      <c r="J59" s="25" t="s">
        <v>53</v>
      </c>
      <c r="K59" s="4" t="s">
        <v>163</v>
      </c>
      <c r="L59" s="25" t="s">
        <v>72</v>
      </c>
      <c r="M59" s="26" t="s">
        <v>56</v>
      </c>
      <c r="N59" s="15"/>
    </row>
    <row r="60" spans="1:14" ht="73.5">
      <c r="A60" s="37"/>
      <c r="B60" s="38"/>
      <c r="C60" s="38"/>
      <c r="D60" s="37"/>
      <c r="E60" s="39"/>
      <c r="F60" s="13" t="s">
        <v>179</v>
      </c>
      <c r="G60" s="20"/>
      <c r="H60" s="20"/>
      <c r="I60" s="20"/>
      <c r="J60" s="25" t="s">
        <v>53</v>
      </c>
      <c r="K60" s="4" t="s">
        <v>163</v>
      </c>
      <c r="L60" s="25" t="s">
        <v>72</v>
      </c>
      <c r="M60" s="26" t="s">
        <v>56</v>
      </c>
      <c r="N60" s="15"/>
    </row>
    <row r="61" spans="1:14" ht="73.5">
      <c r="A61" s="37"/>
      <c r="B61" s="38"/>
      <c r="C61" s="38"/>
      <c r="D61" s="37"/>
      <c r="E61" s="39"/>
      <c r="F61" s="13" t="s">
        <v>180</v>
      </c>
      <c r="G61" s="20"/>
      <c r="H61" s="20"/>
      <c r="I61" s="20"/>
      <c r="J61" s="25" t="s">
        <v>53</v>
      </c>
      <c r="K61" s="4" t="s">
        <v>163</v>
      </c>
      <c r="L61" s="25" t="s">
        <v>72</v>
      </c>
      <c r="M61" s="26" t="s">
        <v>56</v>
      </c>
      <c r="N61" s="15"/>
    </row>
    <row r="62" spans="1:14" ht="63">
      <c r="A62" s="37"/>
      <c r="B62" s="38"/>
      <c r="C62" s="32" t="s">
        <v>181</v>
      </c>
      <c r="D62" s="25"/>
      <c r="E62" s="13" t="s">
        <v>182</v>
      </c>
      <c r="F62" s="13" t="s">
        <v>183</v>
      </c>
      <c r="G62" s="33">
        <v>0.3533</v>
      </c>
      <c r="H62" s="33">
        <v>0.35</v>
      </c>
      <c r="I62" s="33">
        <f>H62/G62</f>
        <v>0.99065949617888471</v>
      </c>
      <c r="J62" s="25" t="s">
        <v>53</v>
      </c>
      <c r="K62" s="4" t="s">
        <v>163</v>
      </c>
      <c r="L62" s="25" t="s">
        <v>72</v>
      </c>
      <c r="M62" s="26" t="s">
        <v>56</v>
      </c>
      <c r="N62" s="15"/>
    </row>
    <row r="63" spans="1:14" ht="84">
      <c r="A63" s="37"/>
      <c r="B63" s="38"/>
      <c r="C63" s="32" t="s">
        <v>184</v>
      </c>
      <c r="D63" s="37"/>
      <c r="E63" s="39" t="s">
        <v>185</v>
      </c>
      <c r="F63" s="13" t="s">
        <v>186</v>
      </c>
      <c r="G63" s="34">
        <v>0.88570000000000004</v>
      </c>
      <c r="H63" s="31">
        <v>0.86</v>
      </c>
      <c r="I63" s="34">
        <f>H63/G63</f>
        <v>0.97098340295811214</v>
      </c>
      <c r="J63" s="25" t="s">
        <v>53</v>
      </c>
      <c r="K63" s="4" t="s">
        <v>187</v>
      </c>
      <c r="L63" s="25" t="s">
        <v>72</v>
      </c>
      <c r="M63" s="26" t="s">
        <v>56</v>
      </c>
      <c r="N63" s="15"/>
    </row>
    <row r="64" spans="1:14" ht="42">
      <c r="A64" s="37"/>
      <c r="B64" s="38"/>
      <c r="C64" s="32" t="s">
        <v>188</v>
      </c>
      <c r="D64" s="37"/>
      <c r="E64" s="39"/>
      <c r="F64" s="13" t="s">
        <v>189</v>
      </c>
      <c r="G64" s="34">
        <v>0.88570000000000004</v>
      </c>
      <c r="H64" s="31">
        <v>0.86</v>
      </c>
      <c r="I64" s="34">
        <f>H64/G64</f>
        <v>0.97098340295811214</v>
      </c>
      <c r="J64" s="25" t="s">
        <v>53</v>
      </c>
      <c r="K64" s="4" t="s">
        <v>187</v>
      </c>
      <c r="L64" s="25" t="s">
        <v>72</v>
      </c>
      <c r="M64" s="26" t="s">
        <v>56</v>
      </c>
      <c r="N64" s="15"/>
    </row>
  </sheetData>
  <mergeCells count="52">
    <mergeCell ref="A4:A10"/>
    <mergeCell ref="B4:B10"/>
    <mergeCell ref="C5:C8"/>
    <mergeCell ref="D5:D8"/>
    <mergeCell ref="E5:E8"/>
    <mergeCell ref="C9:C10"/>
    <mergeCell ref="D9:D10"/>
    <mergeCell ref="E9:E10"/>
    <mergeCell ref="A12:A17"/>
    <mergeCell ref="B12:B17"/>
    <mergeCell ref="C12:C13"/>
    <mergeCell ref="E12:E13"/>
    <mergeCell ref="C14:C17"/>
    <mergeCell ref="E15:E17"/>
    <mergeCell ref="A18:A19"/>
    <mergeCell ref="B18:B19"/>
    <mergeCell ref="C18:C19"/>
    <mergeCell ref="D18:D19"/>
    <mergeCell ref="E18:E19"/>
    <mergeCell ref="A20:A30"/>
    <mergeCell ref="B20:B30"/>
    <mergeCell ref="C20:C27"/>
    <mergeCell ref="D20:D27"/>
    <mergeCell ref="E20:E27"/>
    <mergeCell ref="C29:C30"/>
    <mergeCell ref="D29:D30"/>
    <mergeCell ref="E29:E30"/>
    <mergeCell ref="A31:A35"/>
    <mergeCell ref="B31:B35"/>
    <mergeCell ref="C31:C35"/>
    <mergeCell ref="D31:D35"/>
    <mergeCell ref="E31:E35"/>
    <mergeCell ref="A36:A39"/>
    <mergeCell ref="B36:B39"/>
    <mergeCell ref="C36:C38"/>
    <mergeCell ref="D36:D38"/>
    <mergeCell ref="E36:E38"/>
    <mergeCell ref="A40:A45"/>
    <mergeCell ref="B40:B45"/>
    <mergeCell ref="C40:C45"/>
    <mergeCell ref="D40:D45"/>
    <mergeCell ref="E40:E45"/>
    <mergeCell ref="A46:A64"/>
    <mergeCell ref="B46:B64"/>
    <mergeCell ref="C46:C57"/>
    <mergeCell ref="D46:D57"/>
    <mergeCell ref="E46:E57"/>
    <mergeCell ref="C58:C61"/>
    <mergeCell ref="D58:D61"/>
    <mergeCell ref="E58:E61"/>
    <mergeCell ref="D63:D64"/>
    <mergeCell ref="E63:E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workbookViewId="0">
      <selection sqref="A1:H1"/>
    </sheetView>
  </sheetViews>
  <sheetFormatPr defaultRowHeight="15"/>
  <cols>
    <col min="1" max="1" width="3.5703125" style="35" bestFit="1" customWidth="1"/>
    <col min="2" max="2" width="25" style="35" bestFit="1" customWidth="1"/>
    <col min="3" max="3" width="23.42578125" style="35" bestFit="1" customWidth="1"/>
    <col min="4" max="4" width="6.85546875" style="35" bestFit="1" customWidth="1"/>
    <col min="5" max="5" width="21.140625" style="35" bestFit="1" customWidth="1"/>
    <col min="6" max="6" width="17" style="35" bestFit="1" customWidth="1"/>
    <col min="7" max="7" width="23.85546875" style="35" customWidth="1"/>
    <col min="8" max="8" width="10.28515625" style="88" bestFit="1" customWidth="1"/>
    <col min="9" max="16384" width="9.140625" style="35"/>
  </cols>
  <sheetData>
    <row r="1" spans="1:9">
      <c r="A1" s="121" t="s">
        <v>190</v>
      </c>
      <c r="B1" s="121"/>
      <c r="C1" s="121"/>
      <c r="D1" s="121"/>
      <c r="E1" s="121"/>
      <c r="F1" s="121"/>
      <c r="G1" s="121"/>
      <c r="H1" s="121"/>
      <c r="I1" s="122"/>
    </row>
    <row r="2" spans="1:9">
      <c r="A2" s="123" t="s">
        <v>332</v>
      </c>
      <c r="B2" s="123"/>
      <c r="C2" s="123"/>
      <c r="D2" s="123"/>
      <c r="E2" s="123"/>
      <c r="F2" s="123"/>
      <c r="G2" s="123"/>
      <c r="H2" s="123"/>
      <c r="I2" s="124"/>
    </row>
    <row r="3" spans="1:9">
      <c r="A3" s="119" t="s">
        <v>40</v>
      </c>
      <c r="B3" s="119" t="s">
        <v>191</v>
      </c>
      <c r="C3" s="119"/>
      <c r="D3" s="119"/>
      <c r="E3" s="119" t="s">
        <v>195</v>
      </c>
      <c r="F3" s="119" t="s">
        <v>196</v>
      </c>
      <c r="G3" s="119"/>
      <c r="H3" s="119"/>
      <c r="I3" s="120"/>
    </row>
    <row r="4" spans="1:9">
      <c r="A4" s="90"/>
      <c r="B4" s="89" t="s">
        <v>192</v>
      </c>
      <c r="C4" s="89" t="s">
        <v>193</v>
      </c>
      <c r="D4" s="89" t="s">
        <v>194</v>
      </c>
      <c r="E4" s="90"/>
      <c r="F4" s="89" t="s">
        <v>197</v>
      </c>
      <c r="G4" s="89" t="s">
        <v>193</v>
      </c>
      <c r="H4" s="91" t="s">
        <v>348</v>
      </c>
      <c r="I4" s="89" t="s">
        <v>349</v>
      </c>
    </row>
    <row r="5" spans="1:9">
      <c r="A5" s="92">
        <v>1</v>
      </c>
      <c r="B5" s="92">
        <v>2</v>
      </c>
      <c r="C5" s="92">
        <v>3</v>
      </c>
      <c r="D5" s="92">
        <v>4</v>
      </c>
      <c r="E5" s="92">
        <v>5</v>
      </c>
      <c r="F5" s="92">
        <v>6</v>
      </c>
      <c r="G5" s="92">
        <v>7</v>
      </c>
      <c r="H5" s="93">
        <v>9</v>
      </c>
      <c r="I5" s="103"/>
    </row>
    <row r="6" spans="1:9" ht="63.75">
      <c r="A6" s="94">
        <v>1</v>
      </c>
      <c r="B6" s="36" t="s">
        <v>198</v>
      </c>
      <c r="C6" s="87" t="s">
        <v>199</v>
      </c>
      <c r="D6" s="104">
        <v>82</v>
      </c>
      <c r="E6" s="101" t="s">
        <v>161</v>
      </c>
      <c r="F6" s="96" t="s">
        <v>355</v>
      </c>
      <c r="G6" s="95"/>
      <c r="H6" s="103" t="s">
        <v>351</v>
      </c>
      <c r="I6" s="105"/>
    </row>
    <row r="7" spans="1:9" ht="63.75">
      <c r="A7" s="94"/>
      <c r="B7" s="36"/>
      <c r="C7" s="87"/>
      <c r="D7" s="104">
        <v>83</v>
      </c>
      <c r="E7" s="97" t="s">
        <v>162</v>
      </c>
      <c r="F7" s="97" t="s">
        <v>331</v>
      </c>
      <c r="G7" s="106" t="s">
        <v>356</v>
      </c>
      <c r="H7" s="103" t="s">
        <v>351</v>
      </c>
      <c r="I7" s="99">
        <v>1</v>
      </c>
    </row>
    <row r="8" spans="1:9" ht="63.75">
      <c r="A8" s="94"/>
      <c r="B8" s="36"/>
      <c r="C8" s="87"/>
      <c r="D8" s="104">
        <v>83</v>
      </c>
      <c r="E8" s="97" t="s">
        <v>212</v>
      </c>
      <c r="F8" s="97" t="s">
        <v>244</v>
      </c>
      <c r="G8" s="106" t="s">
        <v>356</v>
      </c>
      <c r="H8" s="103" t="s">
        <v>351</v>
      </c>
      <c r="I8" s="99">
        <v>1</v>
      </c>
    </row>
    <row r="9" spans="1:9" ht="63.75">
      <c r="A9" s="94"/>
      <c r="B9" s="36"/>
      <c r="C9" s="87"/>
      <c r="D9" s="104">
        <v>83</v>
      </c>
      <c r="E9" s="106" t="s">
        <v>165</v>
      </c>
      <c r="F9" s="97" t="s">
        <v>245</v>
      </c>
      <c r="G9" s="106" t="s">
        <v>356</v>
      </c>
      <c r="H9" s="103" t="s">
        <v>351</v>
      </c>
      <c r="I9" s="107">
        <v>1</v>
      </c>
    </row>
    <row r="10" spans="1:9" ht="38.25">
      <c r="A10" s="94"/>
      <c r="B10" s="36"/>
      <c r="C10" s="87"/>
      <c r="D10" s="108">
        <v>83</v>
      </c>
      <c r="E10" s="106" t="s">
        <v>166</v>
      </c>
      <c r="F10" s="98" t="s">
        <v>246</v>
      </c>
      <c r="G10" s="106" t="s">
        <v>356</v>
      </c>
      <c r="H10" s="106" t="s">
        <v>351</v>
      </c>
      <c r="I10" s="107">
        <v>1</v>
      </c>
    </row>
    <row r="11" spans="1:9" ht="51.75" customHeight="1">
      <c r="A11" s="94"/>
      <c r="B11" s="36"/>
      <c r="C11" s="87" t="s">
        <v>200</v>
      </c>
      <c r="D11" s="104">
        <v>8</v>
      </c>
      <c r="E11" s="106"/>
      <c r="F11" s="98" t="s">
        <v>247</v>
      </c>
      <c r="G11" s="106"/>
      <c r="H11" s="103" t="s">
        <v>361</v>
      </c>
      <c r="I11" s="99">
        <v>4</v>
      </c>
    </row>
    <row r="12" spans="1:9" ht="38.25">
      <c r="A12" s="92"/>
      <c r="B12" s="92"/>
      <c r="C12" s="87"/>
      <c r="D12" s="104">
        <v>8</v>
      </c>
      <c r="E12" s="102" t="s">
        <v>213</v>
      </c>
      <c r="F12" s="97" t="s">
        <v>248</v>
      </c>
      <c r="G12" s="106" t="s">
        <v>356</v>
      </c>
      <c r="H12" s="103" t="s">
        <v>351</v>
      </c>
      <c r="I12" s="99">
        <v>1</v>
      </c>
    </row>
    <row r="13" spans="1:9" ht="42.75" customHeight="1">
      <c r="A13" s="92"/>
      <c r="B13" s="92"/>
      <c r="C13" s="87"/>
      <c r="D13" s="104">
        <v>7</v>
      </c>
      <c r="E13" s="102" t="s">
        <v>168</v>
      </c>
      <c r="F13" s="97" t="s">
        <v>249</v>
      </c>
      <c r="G13" s="106" t="s">
        <v>356</v>
      </c>
      <c r="H13" s="103" t="s">
        <v>351</v>
      </c>
      <c r="I13" s="99">
        <v>1</v>
      </c>
    </row>
    <row r="14" spans="1:9" ht="63.75">
      <c r="A14" s="92"/>
      <c r="B14" s="92"/>
      <c r="C14" s="87"/>
      <c r="D14" s="104">
        <v>7</v>
      </c>
      <c r="E14" s="102" t="s">
        <v>214</v>
      </c>
      <c r="F14" s="97" t="s">
        <v>250</v>
      </c>
      <c r="G14" s="106" t="s">
        <v>356</v>
      </c>
      <c r="H14" s="103" t="s">
        <v>351</v>
      </c>
      <c r="I14" s="99">
        <v>1</v>
      </c>
    </row>
    <row r="15" spans="1:9" ht="38.25">
      <c r="A15" s="92"/>
      <c r="B15" s="92"/>
      <c r="C15" s="87"/>
      <c r="D15" s="109">
        <v>6</v>
      </c>
      <c r="E15" s="101" t="s">
        <v>208</v>
      </c>
      <c r="F15" s="101"/>
      <c r="G15" s="106"/>
      <c r="H15" s="103"/>
      <c r="I15" s="110"/>
    </row>
    <row r="16" spans="1:9" ht="38.25">
      <c r="A16" s="94">
        <v>2</v>
      </c>
      <c r="B16" s="87" t="s">
        <v>206</v>
      </c>
      <c r="C16" s="87" t="s">
        <v>207</v>
      </c>
      <c r="D16" s="104">
        <v>85</v>
      </c>
      <c r="E16" s="102" t="s">
        <v>177</v>
      </c>
      <c r="F16" s="97" t="s">
        <v>357</v>
      </c>
      <c r="G16" s="106" t="s">
        <v>356</v>
      </c>
      <c r="H16" s="103" t="s">
        <v>362</v>
      </c>
      <c r="I16" s="107">
        <v>1</v>
      </c>
    </row>
    <row r="17" spans="1:9" ht="25.5">
      <c r="A17" s="94"/>
      <c r="B17" s="87"/>
      <c r="C17" s="87"/>
      <c r="D17" s="104">
        <v>88</v>
      </c>
      <c r="E17" s="102"/>
      <c r="F17" s="98" t="s">
        <v>251</v>
      </c>
      <c r="G17" s="106" t="s">
        <v>236</v>
      </c>
      <c r="H17" s="103" t="s">
        <v>353</v>
      </c>
      <c r="I17" s="107">
        <v>4</v>
      </c>
    </row>
    <row r="18" spans="1:9" ht="63.75">
      <c r="A18" s="94"/>
      <c r="B18" s="87"/>
      <c r="C18" s="87"/>
      <c r="D18" s="104">
        <v>90</v>
      </c>
      <c r="E18" s="102"/>
      <c r="F18" s="98" t="s">
        <v>252</v>
      </c>
      <c r="G18" s="106"/>
      <c r="H18" s="103" t="s">
        <v>353</v>
      </c>
      <c r="I18" s="107">
        <v>1</v>
      </c>
    </row>
    <row r="19" spans="1:9" ht="25.5">
      <c r="A19" s="94"/>
      <c r="B19" s="87"/>
      <c r="C19" s="87"/>
      <c r="D19" s="104">
        <v>93</v>
      </c>
      <c r="E19" s="102"/>
      <c r="F19" s="98" t="s">
        <v>253</v>
      </c>
      <c r="G19" s="106"/>
      <c r="H19" s="103" t="s">
        <v>353</v>
      </c>
      <c r="I19" s="107">
        <v>2</v>
      </c>
    </row>
    <row r="20" spans="1:9" ht="25.5">
      <c r="A20" s="94"/>
      <c r="B20" s="87"/>
      <c r="C20" s="87"/>
      <c r="D20" s="109">
        <v>95</v>
      </c>
      <c r="E20" s="102"/>
      <c r="F20" s="98" t="s">
        <v>254</v>
      </c>
      <c r="G20" s="106"/>
      <c r="H20" s="103" t="s">
        <v>354</v>
      </c>
      <c r="I20" s="107">
        <v>1</v>
      </c>
    </row>
    <row r="21" spans="1:9" ht="25.5" customHeight="1">
      <c r="A21" s="94"/>
      <c r="B21" s="87"/>
      <c r="C21" s="87" t="s">
        <v>201</v>
      </c>
      <c r="D21" s="36">
        <v>78</v>
      </c>
      <c r="E21" s="102"/>
      <c r="F21" s="98" t="s">
        <v>255</v>
      </c>
      <c r="G21" s="106"/>
      <c r="H21" s="103" t="s">
        <v>353</v>
      </c>
      <c r="I21" s="107">
        <v>6</v>
      </c>
    </row>
    <row r="22" spans="1:9">
      <c r="A22" s="94"/>
      <c r="B22" s="87"/>
      <c r="C22" s="87"/>
      <c r="D22" s="36">
        <v>79</v>
      </c>
      <c r="E22" s="102"/>
      <c r="F22" s="98" t="s">
        <v>256</v>
      </c>
      <c r="G22" s="106"/>
      <c r="H22" s="103" t="s">
        <v>353</v>
      </c>
      <c r="I22" s="107">
        <v>6</v>
      </c>
    </row>
    <row r="23" spans="1:9">
      <c r="A23" s="94"/>
      <c r="B23" s="87"/>
      <c r="C23" s="87"/>
      <c r="D23" s="36">
        <v>80</v>
      </c>
      <c r="E23" s="102"/>
      <c r="F23" s="98" t="s">
        <v>257</v>
      </c>
      <c r="G23" s="106"/>
      <c r="H23" s="103" t="s">
        <v>354</v>
      </c>
      <c r="I23" s="107">
        <v>1</v>
      </c>
    </row>
    <row r="24" spans="1:9">
      <c r="A24" s="94"/>
      <c r="B24" s="87"/>
      <c r="C24" s="87"/>
      <c r="D24" s="36">
        <v>81</v>
      </c>
      <c r="E24" s="102"/>
      <c r="F24" s="98" t="s">
        <v>258</v>
      </c>
      <c r="G24" s="106"/>
      <c r="H24" s="103" t="s">
        <v>354</v>
      </c>
      <c r="I24" s="107">
        <v>1</v>
      </c>
    </row>
    <row r="25" spans="1:9">
      <c r="A25" s="94"/>
      <c r="B25" s="87"/>
      <c r="C25" s="87"/>
      <c r="D25" s="36">
        <v>82</v>
      </c>
      <c r="E25" s="102"/>
      <c r="F25" s="98" t="s">
        <v>259</v>
      </c>
      <c r="G25" s="106"/>
      <c r="H25" s="103" t="s">
        <v>354</v>
      </c>
      <c r="I25" s="107">
        <v>1</v>
      </c>
    </row>
    <row r="26" spans="1:9" ht="25.5" customHeight="1">
      <c r="A26" s="94"/>
      <c r="B26" s="87"/>
      <c r="C26" s="87" t="s">
        <v>350</v>
      </c>
      <c r="D26" s="36">
        <v>72</v>
      </c>
      <c r="E26" s="102"/>
      <c r="F26" s="98" t="s">
        <v>260</v>
      </c>
      <c r="G26" s="106"/>
      <c r="H26" s="103" t="s">
        <v>353</v>
      </c>
      <c r="I26" s="107">
        <v>1</v>
      </c>
    </row>
    <row r="27" spans="1:9" ht="38.25">
      <c r="A27" s="94"/>
      <c r="B27" s="87"/>
      <c r="C27" s="87"/>
      <c r="D27" s="36">
        <v>73</v>
      </c>
      <c r="E27" s="102" t="s">
        <v>178</v>
      </c>
      <c r="F27" s="97" t="s">
        <v>261</v>
      </c>
      <c r="G27" s="106" t="s">
        <v>356</v>
      </c>
      <c r="H27" s="103" t="s">
        <v>362</v>
      </c>
      <c r="I27" s="107">
        <v>1</v>
      </c>
    </row>
    <row r="28" spans="1:9" ht="38.25">
      <c r="A28" s="94"/>
      <c r="B28" s="87"/>
      <c r="C28" s="87"/>
      <c r="D28" s="36">
        <v>74</v>
      </c>
      <c r="E28" s="102" t="s">
        <v>215</v>
      </c>
      <c r="F28" s="99" t="s">
        <v>262</v>
      </c>
      <c r="G28" s="107" t="s">
        <v>356</v>
      </c>
      <c r="H28" s="103" t="s">
        <v>353</v>
      </c>
      <c r="I28" s="107">
        <v>3</v>
      </c>
    </row>
    <row r="29" spans="1:9" ht="38.25">
      <c r="A29" s="94"/>
      <c r="B29" s="87"/>
      <c r="C29" s="87"/>
      <c r="D29" s="36">
        <v>74</v>
      </c>
      <c r="E29" s="102"/>
      <c r="F29" s="99" t="s">
        <v>263</v>
      </c>
      <c r="G29" s="106"/>
      <c r="H29" s="103" t="s">
        <v>353</v>
      </c>
      <c r="I29" s="107">
        <v>2</v>
      </c>
    </row>
    <row r="30" spans="1:9" ht="25.5">
      <c r="A30" s="94"/>
      <c r="B30" s="87"/>
      <c r="C30" s="87"/>
      <c r="D30" s="36">
        <v>75</v>
      </c>
      <c r="E30" s="97"/>
      <c r="F30" s="97" t="s">
        <v>264</v>
      </c>
      <c r="G30" s="106"/>
      <c r="H30" s="103" t="s">
        <v>351</v>
      </c>
      <c r="I30" s="107">
        <v>1</v>
      </c>
    </row>
    <row r="31" spans="1:9" ht="25.5">
      <c r="A31" s="94"/>
      <c r="B31" s="87"/>
      <c r="C31" s="87" t="s">
        <v>202</v>
      </c>
      <c r="D31" s="36">
        <v>75</v>
      </c>
      <c r="E31" s="102"/>
      <c r="F31" s="97" t="s">
        <v>265</v>
      </c>
      <c r="G31" s="106" t="s">
        <v>236</v>
      </c>
      <c r="H31" s="103" t="s">
        <v>361</v>
      </c>
      <c r="I31" s="107">
        <v>1</v>
      </c>
    </row>
    <row r="32" spans="1:9" ht="51">
      <c r="A32" s="94"/>
      <c r="B32" s="87"/>
      <c r="C32" s="87"/>
      <c r="D32" s="36">
        <v>76</v>
      </c>
      <c r="E32" s="102" t="s">
        <v>216</v>
      </c>
      <c r="F32" s="97" t="s">
        <v>266</v>
      </c>
      <c r="G32" s="106" t="s">
        <v>356</v>
      </c>
      <c r="H32" s="103" t="s">
        <v>351</v>
      </c>
      <c r="I32" s="107">
        <v>1</v>
      </c>
    </row>
    <row r="33" spans="1:9" ht="25.5">
      <c r="A33" s="94"/>
      <c r="B33" s="87"/>
      <c r="C33" s="87"/>
      <c r="D33" s="36">
        <v>77</v>
      </c>
      <c r="E33" s="95" t="s">
        <v>209</v>
      </c>
      <c r="F33" s="101"/>
      <c r="G33" s="106" t="s">
        <v>236</v>
      </c>
      <c r="H33" s="103"/>
      <c r="I33" s="110"/>
    </row>
    <row r="34" spans="1:9" ht="25.5">
      <c r="A34" s="94"/>
      <c r="B34" s="87"/>
      <c r="C34" s="87"/>
      <c r="D34" s="36">
        <v>79</v>
      </c>
      <c r="E34" s="97" t="s">
        <v>217</v>
      </c>
      <c r="F34" s="97" t="s">
        <v>267</v>
      </c>
      <c r="G34" s="106" t="s">
        <v>356</v>
      </c>
      <c r="H34" s="103" t="s">
        <v>361</v>
      </c>
      <c r="I34" s="111">
        <v>53</v>
      </c>
    </row>
    <row r="35" spans="1:9" ht="38.25">
      <c r="A35" s="94"/>
      <c r="B35" s="87"/>
      <c r="C35" s="87"/>
      <c r="D35" s="36">
        <v>80</v>
      </c>
      <c r="E35" s="101" t="s">
        <v>210</v>
      </c>
      <c r="F35" s="102" t="s">
        <v>236</v>
      </c>
      <c r="G35" s="106"/>
      <c r="H35" s="103"/>
      <c r="I35" s="110" t="s">
        <v>236</v>
      </c>
    </row>
    <row r="36" spans="1:9" ht="38.25">
      <c r="A36" s="94"/>
      <c r="B36" s="87"/>
      <c r="C36" s="87" t="s">
        <v>203</v>
      </c>
      <c r="D36" s="36">
        <v>40</v>
      </c>
      <c r="E36" s="106" t="s">
        <v>218</v>
      </c>
      <c r="F36" s="102" t="s">
        <v>268</v>
      </c>
      <c r="G36" s="106" t="s">
        <v>356</v>
      </c>
      <c r="H36" s="103" t="s">
        <v>361</v>
      </c>
      <c r="I36" s="111">
        <v>10</v>
      </c>
    </row>
    <row r="37" spans="1:9" ht="63.75">
      <c r="A37" s="92"/>
      <c r="B37" s="92"/>
      <c r="C37" s="87"/>
      <c r="D37" s="92">
        <v>41</v>
      </c>
      <c r="E37" s="101" t="s">
        <v>185</v>
      </c>
      <c r="F37" s="101" t="s">
        <v>236</v>
      </c>
      <c r="G37" s="106"/>
      <c r="H37" s="103"/>
      <c r="I37" s="110"/>
    </row>
    <row r="38" spans="1:9" ht="102">
      <c r="A38" s="92"/>
      <c r="B38" s="92"/>
      <c r="C38" s="87"/>
      <c r="D38" s="92">
        <v>42</v>
      </c>
      <c r="E38" s="102" t="s">
        <v>219</v>
      </c>
      <c r="F38" s="97" t="s">
        <v>269</v>
      </c>
      <c r="G38" s="106" t="s">
        <v>236</v>
      </c>
      <c r="H38" s="103" t="s">
        <v>363</v>
      </c>
      <c r="I38" s="107">
        <v>11</v>
      </c>
    </row>
    <row r="39" spans="1:9" ht="63.75">
      <c r="A39" s="92"/>
      <c r="B39" s="92"/>
      <c r="C39" s="87"/>
      <c r="D39" s="92">
        <v>43</v>
      </c>
      <c r="E39" s="96" t="s">
        <v>358</v>
      </c>
      <c r="F39" s="97"/>
      <c r="G39" s="106" t="s">
        <v>236</v>
      </c>
      <c r="H39" s="103"/>
      <c r="I39" s="107"/>
    </row>
    <row r="40" spans="1:9" ht="38.25">
      <c r="A40" s="92"/>
      <c r="B40" s="92"/>
      <c r="C40" s="87"/>
      <c r="D40" s="92">
        <v>50</v>
      </c>
      <c r="E40" s="101" t="s">
        <v>211</v>
      </c>
      <c r="F40" s="102" t="s">
        <v>236</v>
      </c>
      <c r="G40" s="106" t="s">
        <v>236</v>
      </c>
      <c r="H40" s="103"/>
      <c r="I40" s="99"/>
    </row>
    <row r="41" spans="1:9" ht="51">
      <c r="A41" s="92"/>
      <c r="B41" s="92"/>
      <c r="C41" s="92"/>
      <c r="D41" s="92"/>
      <c r="E41" s="102" t="s">
        <v>220</v>
      </c>
      <c r="F41" s="97" t="s">
        <v>270</v>
      </c>
      <c r="G41" s="112" t="s">
        <v>356</v>
      </c>
      <c r="H41" s="103" t="s">
        <v>351</v>
      </c>
      <c r="I41" s="99">
        <v>1</v>
      </c>
    </row>
    <row r="42" spans="1:9" ht="38.25">
      <c r="A42" s="92"/>
      <c r="B42" s="92"/>
      <c r="C42" s="92"/>
      <c r="D42" s="92"/>
      <c r="E42" s="106" t="s">
        <v>221</v>
      </c>
      <c r="F42" s="106" t="s">
        <v>271</v>
      </c>
      <c r="G42" s="112" t="s">
        <v>356</v>
      </c>
      <c r="H42" s="103" t="s">
        <v>364</v>
      </c>
      <c r="I42" s="111">
        <v>1</v>
      </c>
    </row>
    <row r="43" spans="1:9" ht="38.25">
      <c r="A43" s="92"/>
      <c r="B43" s="92"/>
      <c r="C43" s="92"/>
      <c r="D43" s="92"/>
      <c r="E43" s="106"/>
      <c r="F43" s="106" t="s">
        <v>272</v>
      </c>
      <c r="G43" s="112"/>
      <c r="H43" s="103" t="s">
        <v>361</v>
      </c>
      <c r="I43" s="111">
        <v>52</v>
      </c>
    </row>
    <row r="44" spans="1:9" ht="38.25">
      <c r="A44" s="92"/>
      <c r="B44" s="92"/>
      <c r="C44" s="92"/>
      <c r="D44" s="92"/>
      <c r="E44" s="106" t="s">
        <v>222</v>
      </c>
      <c r="F44" s="113" t="s">
        <v>273</v>
      </c>
      <c r="G44" s="112" t="s">
        <v>356</v>
      </c>
      <c r="H44" s="103" t="s">
        <v>365</v>
      </c>
      <c r="I44" s="111">
        <v>103</v>
      </c>
    </row>
    <row r="45" spans="1:9" ht="25.5">
      <c r="A45" s="92"/>
      <c r="B45" s="92"/>
      <c r="C45" s="92"/>
      <c r="D45" s="92"/>
      <c r="E45" s="106" t="s">
        <v>223</v>
      </c>
      <c r="F45" s="113" t="s">
        <v>274</v>
      </c>
      <c r="G45" s="112" t="s">
        <v>236</v>
      </c>
      <c r="H45" s="103"/>
      <c r="I45" s="107" t="s">
        <v>236</v>
      </c>
    </row>
    <row r="46" spans="1:9">
      <c r="A46" s="92"/>
      <c r="B46" s="92"/>
      <c r="C46" s="92"/>
      <c r="D46" s="92"/>
      <c r="E46" s="106"/>
      <c r="F46" s="113" t="s">
        <v>275</v>
      </c>
      <c r="G46" s="112"/>
      <c r="H46" s="103" t="s">
        <v>353</v>
      </c>
      <c r="I46" s="107">
        <v>4</v>
      </c>
    </row>
    <row r="47" spans="1:9" ht="51">
      <c r="A47" s="92"/>
      <c r="B47" s="92"/>
      <c r="C47" s="92"/>
      <c r="D47" s="92"/>
      <c r="E47" s="106"/>
      <c r="F47" s="113" t="s">
        <v>276</v>
      </c>
      <c r="G47" s="112"/>
      <c r="H47" s="103" t="s">
        <v>353</v>
      </c>
      <c r="I47" s="107">
        <v>20</v>
      </c>
    </row>
    <row r="48" spans="1:9" ht="38.25">
      <c r="A48" s="92"/>
      <c r="B48" s="92"/>
      <c r="C48" s="92"/>
      <c r="D48" s="92"/>
      <c r="E48" s="106"/>
      <c r="F48" s="113" t="s">
        <v>277</v>
      </c>
      <c r="G48" s="112"/>
      <c r="H48" s="103" t="s">
        <v>353</v>
      </c>
      <c r="I48" s="107">
        <v>37</v>
      </c>
    </row>
    <row r="49" spans="1:9" ht="51">
      <c r="A49" s="92"/>
      <c r="B49" s="92"/>
      <c r="C49" s="92"/>
      <c r="D49" s="92"/>
      <c r="E49" s="106" t="s">
        <v>224</v>
      </c>
      <c r="F49" s="113" t="s">
        <v>278</v>
      </c>
      <c r="G49" s="112" t="s">
        <v>356</v>
      </c>
      <c r="H49" s="103" t="s">
        <v>365</v>
      </c>
      <c r="I49" s="114">
        <v>103</v>
      </c>
    </row>
    <row r="50" spans="1:9">
      <c r="A50" s="92"/>
      <c r="B50" s="92"/>
      <c r="C50" s="92"/>
      <c r="D50" s="92"/>
      <c r="E50" s="106"/>
      <c r="F50" s="106" t="s">
        <v>279</v>
      </c>
      <c r="G50" s="112"/>
      <c r="H50" s="103"/>
      <c r="I50" s="111" t="s">
        <v>236</v>
      </c>
    </row>
    <row r="51" spans="1:9" ht="63.75">
      <c r="A51" s="92"/>
      <c r="B51" s="92"/>
      <c r="C51" s="92"/>
      <c r="D51" s="92"/>
      <c r="E51" s="106"/>
      <c r="F51" s="113" t="s">
        <v>280</v>
      </c>
      <c r="G51" s="112" t="s">
        <v>359</v>
      </c>
      <c r="H51" s="103" t="s">
        <v>354</v>
      </c>
      <c r="I51" s="114">
        <v>1</v>
      </c>
    </row>
    <row r="52" spans="1:9" ht="25.5">
      <c r="A52" s="92"/>
      <c r="B52" s="92"/>
      <c r="C52" s="92"/>
      <c r="D52" s="92"/>
      <c r="E52" s="106"/>
      <c r="F52" s="106" t="s">
        <v>281</v>
      </c>
      <c r="G52" s="112" t="s">
        <v>236</v>
      </c>
      <c r="H52" s="103"/>
      <c r="I52" s="114"/>
    </row>
    <row r="53" spans="1:9" ht="51">
      <c r="A53" s="92"/>
      <c r="B53" s="92"/>
      <c r="C53" s="92"/>
      <c r="D53" s="92"/>
      <c r="E53" s="106"/>
      <c r="F53" s="113" t="s">
        <v>282</v>
      </c>
      <c r="G53" s="112"/>
      <c r="H53" s="103" t="s">
        <v>354</v>
      </c>
      <c r="I53" s="114">
        <v>1</v>
      </c>
    </row>
    <row r="54" spans="1:9" ht="38.25">
      <c r="A54" s="92"/>
      <c r="B54" s="92"/>
      <c r="C54" s="92"/>
      <c r="D54" s="92"/>
      <c r="E54" s="106"/>
      <c r="F54" s="106" t="s">
        <v>283</v>
      </c>
      <c r="G54" s="112"/>
      <c r="H54" s="103"/>
      <c r="I54" s="114"/>
    </row>
    <row r="55" spans="1:9" ht="51">
      <c r="A55" s="92"/>
      <c r="B55" s="92"/>
      <c r="C55" s="92"/>
      <c r="D55" s="92"/>
      <c r="E55" s="106" t="s">
        <v>225</v>
      </c>
      <c r="F55" s="113" t="s">
        <v>284</v>
      </c>
      <c r="G55" s="112" t="s">
        <v>356</v>
      </c>
      <c r="H55" s="103" t="s">
        <v>351</v>
      </c>
      <c r="I55" s="114">
        <v>1</v>
      </c>
    </row>
    <row r="56" spans="1:9" ht="25.5">
      <c r="A56" s="92"/>
      <c r="B56" s="92"/>
      <c r="C56" s="92"/>
      <c r="D56" s="92"/>
      <c r="E56" s="106"/>
      <c r="F56" s="113" t="s">
        <v>285</v>
      </c>
      <c r="G56" s="112"/>
      <c r="H56" s="103"/>
      <c r="I56" s="111"/>
    </row>
    <row r="57" spans="1:9" ht="51">
      <c r="A57" s="92"/>
      <c r="B57" s="92"/>
      <c r="C57" s="92"/>
      <c r="D57" s="92"/>
      <c r="E57" s="106" t="s">
        <v>224</v>
      </c>
      <c r="F57" s="113" t="s">
        <v>278</v>
      </c>
      <c r="G57" s="112" t="s">
        <v>356</v>
      </c>
      <c r="H57" s="103" t="s">
        <v>365</v>
      </c>
      <c r="I57" s="111">
        <v>103</v>
      </c>
    </row>
    <row r="58" spans="1:9">
      <c r="A58" s="92"/>
      <c r="B58" s="92"/>
      <c r="C58" s="92"/>
      <c r="D58" s="92"/>
      <c r="E58" s="106"/>
      <c r="F58" s="106" t="s">
        <v>279</v>
      </c>
      <c r="G58" s="112" t="s">
        <v>236</v>
      </c>
      <c r="H58" s="103"/>
      <c r="I58" s="111" t="s">
        <v>236</v>
      </c>
    </row>
    <row r="59" spans="1:9" ht="51">
      <c r="A59" s="92"/>
      <c r="B59" s="92"/>
      <c r="C59" s="92"/>
      <c r="D59" s="92"/>
      <c r="E59" s="106"/>
      <c r="F59" s="113" t="s">
        <v>286</v>
      </c>
      <c r="G59" s="112"/>
      <c r="H59" s="103" t="s">
        <v>354</v>
      </c>
      <c r="I59" s="111">
        <v>1</v>
      </c>
    </row>
    <row r="60" spans="1:9">
      <c r="A60" s="92"/>
      <c r="B60" s="92"/>
      <c r="C60" s="92"/>
      <c r="D60" s="92"/>
      <c r="E60" s="106"/>
      <c r="F60" s="106" t="s">
        <v>287</v>
      </c>
      <c r="G60" s="112"/>
      <c r="H60" s="103"/>
      <c r="I60" s="115"/>
    </row>
    <row r="61" spans="1:9" ht="51">
      <c r="A61" s="92"/>
      <c r="B61" s="92"/>
      <c r="C61" s="92"/>
      <c r="D61" s="92"/>
      <c r="E61" s="106"/>
      <c r="F61" s="113" t="s">
        <v>288</v>
      </c>
      <c r="G61" s="112"/>
      <c r="H61" s="103"/>
      <c r="I61" s="111"/>
    </row>
    <row r="62" spans="1:9" ht="38.25">
      <c r="A62" s="92"/>
      <c r="B62" s="92"/>
      <c r="C62" s="92"/>
      <c r="D62" s="92"/>
      <c r="E62" s="106"/>
      <c r="F62" s="106" t="s">
        <v>289</v>
      </c>
      <c r="G62" s="112"/>
      <c r="H62" s="103" t="s">
        <v>354</v>
      </c>
      <c r="I62" s="111">
        <v>1</v>
      </c>
    </row>
    <row r="63" spans="1:9" ht="51">
      <c r="A63" s="92"/>
      <c r="B63" s="92"/>
      <c r="C63" s="92"/>
      <c r="D63" s="92"/>
      <c r="E63" s="106" t="s">
        <v>225</v>
      </c>
      <c r="F63" s="106" t="s">
        <v>284</v>
      </c>
      <c r="G63" s="112" t="s">
        <v>356</v>
      </c>
      <c r="H63" s="103" t="s">
        <v>351</v>
      </c>
      <c r="I63" s="111">
        <v>0.01</v>
      </c>
    </row>
    <row r="64" spans="1:9" ht="38.25">
      <c r="A64" s="92"/>
      <c r="B64" s="92"/>
      <c r="C64" s="92"/>
      <c r="D64" s="92"/>
      <c r="E64" s="106" t="s">
        <v>226</v>
      </c>
      <c r="F64" s="98" t="s">
        <v>290</v>
      </c>
      <c r="G64" s="112" t="s">
        <v>356</v>
      </c>
      <c r="H64" s="103" t="s">
        <v>363</v>
      </c>
      <c r="I64" s="111">
        <v>1</v>
      </c>
    </row>
    <row r="65" spans="1:9" ht="38.25">
      <c r="A65" s="92"/>
      <c r="B65" s="92"/>
      <c r="C65" s="92"/>
      <c r="D65" s="92"/>
      <c r="E65" s="106" t="s">
        <v>227</v>
      </c>
      <c r="F65" s="113" t="s">
        <v>291</v>
      </c>
      <c r="G65" s="112" t="s">
        <v>356</v>
      </c>
      <c r="H65" s="103" t="s">
        <v>365</v>
      </c>
      <c r="I65" s="111">
        <v>103</v>
      </c>
    </row>
    <row r="66" spans="1:9" ht="38.25">
      <c r="A66" s="92"/>
      <c r="B66" s="92"/>
      <c r="C66" s="92"/>
      <c r="D66" s="92"/>
      <c r="E66" s="106"/>
      <c r="F66" s="113" t="s">
        <v>292</v>
      </c>
      <c r="G66" s="112"/>
      <c r="H66" s="103" t="s">
        <v>365</v>
      </c>
      <c r="I66" s="116">
        <v>103</v>
      </c>
    </row>
    <row r="67" spans="1:9" ht="51">
      <c r="A67" s="92"/>
      <c r="B67" s="92"/>
      <c r="C67" s="92"/>
      <c r="D67" s="92"/>
      <c r="E67" s="106" t="s">
        <v>228</v>
      </c>
      <c r="F67" s="113" t="s">
        <v>293</v>
      </c>
      <c r="G67" s="112" t="s">
        <v>356</v>
      </c>
      <c r="H67" s="103" t="s">
        <v>366</v>
      </c>
      <c r="I67" s="111">
        <v>458.08300000000003</v>
      </c>
    </row>
    <row r="68" spans="1:9" ht="51">
      <c r="A68" s="92"/>
      <c r="B68" s="92"/>
      <c r="C68" s="92"/>
      <c r="D68" s="92"/>
      <c r="E68" s="106"/>
      <c r="F68" s="113" t="s">
        <v>294</v>
      </c>
      <c r="G68" s="112"/>
      <c r="H68" s="103" t="s">
        <v>367</v>
      </c>
      <c r="I68" s="111">
        <v>30000</v>
      </c>
    </row>
    <row r="69" spans="1:9" ht="51">
      <c r="A69" s="92"/>
      <c r="B69" s="92"/>
      <c r="C69" s="92"/>
      <c r="D69" s="92"/>
      <c r="E69" s="106"/>
      <c r="F69" s="113" t="s">
        <v>295</v>
      </c>
      <c r="G69" s="112"/>
      <c r="H69" s="103" t="s">
        <v>368</v>
      </c>
      <c r="I69" s="111">
        <v>17</v>
      </c>
    </row>
    <row r="70" spans="1:9" ht="63.75">
      <c r="A70" s="92"/>
      <c r="B70" s="92"/>
      <c r="C70" s="92"/>
      <c r="D70" s="92"/>
      <c r="E70" s="106" t="s">
        <v>229</v>
      </c>
      <c r="F70" s="106" t="s">
        <v>296</v>
      </c>
      <c r="G70" s="112" t="s">
        <v>356</v>
      </c>
      <c r="H70" s="103" t="s">
        <v>363</v>
      </c>
      <c r="I70" s="114">
        <v>1</v>
      </c>
    </row>
    <row r="71" spans="1:9" ht="51">
      <c r="A71" s="92"/>
      <c r="B71" s="92"/>
      <c r="C71" s="92"/>
      <c r="D71" s="92"/>
      <c r="E71" s="106" t="s">
        <v>230</v>
      </c>
      <c r="F71" s="106" t="s">
        <v>297</v>
      </c>
      <c r="G71" s="112" t="s">
        <v>356</v>
      </c>
      <c r="H71" s="103" t="s">
        <v>369</v>
      </c>
      <c r="I71" s="114">
        <v>1320</v>
      </c>
    </row>
    <row r="72" spans="1:9" ht="38.25">
      <c r="A72" s="92"/>
      <c r="B72" s="92"/>
      <c r="C72" s="92"/>
      <c r="D72" s="92"/>
      <c r="E72" s="106"/>
      <c r="F72" s="106" t="s">
        <v>298</v>
      </c>
      <c r="G72" s="100"/>
      <c r="H72" s="103" t="s">
        <v>361</v>
      </c>
      <c r="I72" s="114">
        <v>3</v>
      </c>
    </row>
    <row r="73" spans="1:9" ht="63.75">
      <c r="A73" s="92"/>
      <c r="B73" s="92"/>
      <c r="C73" s="92"/>
      <c r="D73" s="92"/>
      <c r="E73" s="106" t="s">
        <v>231</v>
      </c>
      <c r="F73" s="106" t="s">
        <v>299</v>
      </c>
      <c r="G73" s="112" t="s">
        <v>356</v>
      </c>
      <c r="H73" s="103"/>
      <c r="I73" s="111" t="s">
        <v>236</v>
      </c>
    </row>
    <row r="74" spans="1:9" ht="25.5">
      <c r="A74" s="92"/>
      <c r="B74" s="92"/>
      <c r="C74" s="92"/>
      <c r="D74" s="92"/>
      <c r="E74" s="106"/>
      <c r="F74" s="113" t="s">
        <v>300</v>
      </c>
      <c r="G74" s="100"/>
      <c r="H74" s="103" t="s">
        <v>361</v>
      </c>
      <c r="I74" s="117">
        <v>17</v>
      </c>
    </row>
    <row r="75" spans="1:9" ht="25.5">
      <c r="A75" s="92"/>
      <c r="B75" s="92"/>
      <c r="C75" s="92"/>
      <c r="D75" s="92"/>
      <c r="E75" s="106"/>
      <c r="F75" s="113" t="s">
        <v>301</v>
      </c>
      <c r="G75" s="100"/>
      <c r="H75" s="103" t="s">
        <v>361</v>
      </c>
      <c r="I75" s="117">
        <v>103</v>
      </c>
    </row>
    <row r="76" spans="1:9" ht="51">
      <c r="A76" s="92"/>
      <c r="B76" s="92"/>
      <c r="C76" s="92"/>
      <c r="D76" s="92"/>
      <c r="E76" s="106" t="s">
        <v>232</v>
      </c>
      <c r="F76" s="106" t="s">
        <v>302</v>
      </c>
      <c r="G76" s="112" t="s">
        <v>356</v>
      </c>
      <c r="H76" s="103"/>
      <c r="I76" s="111"/>
    </row>
    <row r="77" spans="1:9" ht="25.5">
      <c r="A77" s="92"/>
      <c r="B77" s="92"/>
      <c r="C77" s="92"/>
      <c r="D77" s="92"/>
      <c r="E77" s="106"/>
      <c r="F77" s="106" t="s">
        <v>303</v>
      </c>
      <c r="G77" s="112"/>
      <c r="H77" s="103" t="s">
        <v>361</v>
      </c>
      <c r="I77" s="114">
        <v>151</v>
      </c>
    </row>
    <row r="78" spans="1:9" ht="38.25">
      <c r="A78" s="92"/>
      <c r="B78" s="92"/>
      <c r="C78" s="92"/>
      <c r="D78" s="92"/>
      <c r="E78" s="106"/>
      <c r="F78" s="98" t="s">
        <v>304</v>
      </c>
      <c r="G78" s="112"/>
      <c r="H78" s="103" t="s">
        <v>354</v>
      </c>
      <c r="I78" s="111">
        <v>22100</v>
      </c>
    </row>
    <row r="79" spans="1:9" ht="51">
      <c r="A79" s="92"/>
      <c r="B79" s="92"/>
      <c r="C79" s="92"/>
      <c r="D79" s="92"/>
      <c r="E79" s="106" t="s">
        <v>233</v>
      </c>
      <c r="F79" s="106" t="s">
        <v>305</v>
      </c>
      <c r="G79" s="112" t="s">
        <v>360</v>
      </c>
      <c r="H79" s="103" t="s">
        <v>360</v>
      </c>
      <c r="I79" s="99">
        <v>17</v>
      </c>
    </row>
    <row r="80" spans="1:9" ht="51">
      <c r="A80" s="92"/>
      <c r="B80" s="92"/>
      <c r="C80" s="92"/>
      <c r="D80" s="92"/>
      <c r="E80" s="106" t="s">
        <v>234</v>
      </c>
      <c r="F80" s="106" t="s">
        <v>306</v>
      </c>
      <c r="G80" s="112" t="s">
        <v>356</v>
      </c>
      <c r="H80" s="103" t="s">
        <v>362</v>
      </c>
      <c r="I80" s="99">
        <v>1</v>
      </c>
    </row>
    <row r="81" spans="1:9" ht="25.5">
      <c r="A81" s="92"/>
      <c r="B81" s="92"/>
      <c r="C81" s="92"/>
      <c r="D81" s="92"/>
      <c r="E81" s="106"/>
      <c r="F81" s="106" t="s">
        <v>307</v>
      </c>
      <c r="G81" s="112"/>
      <c r="H81" s="103" t="s">
        <v>361</v>
      </c>
      <c r="I81" s="99">
        <v>1</v>
      </c>
    </row>
    <row r="82" spans="1:9" ht="38.25">
      <c r="A82" s="92"/>
      <c r="B82" s="92"/>
      <c r="C82" s="92"/>
      <c r="D82" s="92"/>
      <c r="E82" s="106" t="s">
        <v>235</v>
      </c>
      <c r="F82" s="98" t="s">
        <v>308</v>
      </c>
      <c r="G82" s="112" t="s">
        <v>356</v>
      </c>
      <c r="H82" s="103"/>
      <c r="I82" s="111" t="s">
        <v>236</v>
      </c>
    </row>
    <row r="83" spans="1:9" ht="38.25">
      <c r="A83" s="92"/>
      <c r="B83" s="92"/>
      <c r="C83" s="92"/>
      <c r="D83" s="92"/>
      <c r="E83" s="106"/>
      <c r="F83" s="113" t="s">
        <v>309</v>
      </c>
      <c r="G83" s="112"/>
      <c r="H83" s="103" t="s">
        <v>367</v>
      </c>
      <c r="I83" s="111">
        <v>15768</v>
      </c>
    </row>
    <row r="84" spans="1:9" ht="38.25">
      <c r="A84" s="92"/>
      <c r="B84" s="92"/>
      <c r="C84" s="92"/>
      <c r="D84" s="92"/>
      <c r="E84" s="106"/>
      <c r="F84" s="113" t="s">
        <v>310</v>
      </c>
      <c r="G84" s="112"/>
      <c r="H84" s="103" t="s">
        <v>367</v>
      </c>
      <c r="I84" s="111">
        <v>60</v>
      </c>
    </row>
    <row r="85" spans="1:9" ht="38.25">
      <c r="A85" s="92"/>
      <c r="B85" s="92"/>
      <c r="C85" s="92"/>
      <c r="D85" s="92"/>
      <c r="E85" s="106"/>
      <c r="F85" s="113" t="s">
        <v>311</v>
      </c>
      <c r="G85" s="112"/>
      <c r="H85" s="103" t="s">
        <v>367</v>
      </c>
      <c r="I85" s="111">
        <v>3500</v>
      </c>
    </row>
    <row r="86" spans="1:9" ht="25.5">
      <c r="A86" s="92"/>
      <c r="B86" s="92"/>
      <c r="C86" s="92"/>
      <c r="D86" s="92"/>
      <c r="E86" s="106"/>
      <c r="F86" s="113" t="s">
        <v>312</v>
      </c>
      <c r="G86" s="112"/>
      <c r="H86" s="103" t="s">
        <v>367</v>
      </c>
      <c r="I86" s="111">
        <v>25080</v>
      </c>
    </row>
    <row r="87" spans="1:9" ht="25.5">
      <c r="A87" s="92"/>
      <c r="B87" s="92"/>
      <c r="C87" s="92"/>
      <c r="D87" s="92"/>
      <c r="E87" s="106" t="s">
        <v>236</v>
      </c>
      <c r="F87" s="113" t="s">
        <v>313</v>
      </c>
      <c r="G87" s="112"/>
      <c r="H87" s="103" t="s">
        <v>370</v>
      </c>
      <c r="I87" s="111">
        <v>11252</v>
      </c>
    </row>
    <row r="88" spans="1:9" ht="25.5">
      <c r="A88" s="92"/>
      <c r="B88" s="92"/>
      <c r="C88" s="92"/>
      <c r="D88" s="92"/>
      <c r="E88" s="97"/>
      <c r="F88" s="113" t="s">
        <v>314</v>
      </c>
      <c r="G88" s="112" t="s">
        <v>236</v>
      </c>
      <c r="H88" s="103" t="s">
        <v>371</v>
      </c>
      <c r="I88" s="111">
        <v>6228</v>
      </c>
    </row>
    <row r="89" spans="1:9" ht="38.25">
      <c r="A89" s="92"/>
      <c r="B89" s="92"/>
      <c r="C89" s="92"/>
      <c r="D89" s="92"/>
      <c r="E89" s="106"/>
      <c r="F89" s="98" t="s">
        <v>315</v>
      </c>
      <c r="G89" s="112"/>
      <c r="H89" s="103" t="s">
        <v>361</v>
      </c>
      <c r="I89" s="111">
        <v>16</v>
      </c>
    </row>
    <row r="90" spans="1:9" ht="63.75">
      <c r="A90" s="92"/>
      <c r="B90" s="92"/>
      <c r="C90" s="92"/>
      <c r="D90" s="92"/>
      <c r="E90" s="106" t="s">
        <v>237</v>
      </c>
      <c r="F90" s="97" t="s">
        <v>316</v>
      </c>
      <c r="G90" s="112" t="s">
        <v>356</v>
      </c>
      <c r="H90" s="103"/>
      <c r="I90" s="111" t="s">
        <v>236</v>
      </c>
    </row>
    <row r="91" spans="1:9" ht="25.5">
      <c r="A91" s="92"/>
      <c r="B91" s="92"/>
      <c r="C91" s="92"/>
      <c r="D91" s="92"/>
      <c r="E91" s="106"/>
      <c r="F91" s="106" t="s">
        <v>317</v>
      </c>
      <c r="G91" s="112"/>
      <c r="H91" s="103" t="s">
        <v>365</v>
      </c>
      <c r="I91" s="111">
        <v>103</v>
      </c>
    </row>
    <row r="92" spans="1:9" ht="38.25">
      <c r="A92" s="92"/>
      <c r="B92" s="92"/>
      <c r="C92" s="92"/>
      <c r="D92" s="92"/>
      <c r="E92" s="106" t="s">
        <v>238</v>
      </c>
      <c r="F92" s="106" t="s">
        <v>318</v>
      </c>
      <c r="G92" s="112" t="s">
        <v>356</v>
      </c>
      <c r="H92" s="103"/>
      <c r="I92" s="111"/>
    </row>
    <row r="93" spans="1:9" ht="25.5">
      <c r="A93" s="92"/>
      <c r="B93" s="92"/>
      <c r="C93" s="92"/>
      <c r="D93" s="92"/>
      <c r="E93" s="106"/>
      <c r="F93" s="118" t="s">
        <v>319</v>
      </c>
      <c r="G93" s="112"/>
      <c r="H93" s="103" t="s">
        <v>372</v>
      </c>
      <c r="I93" s="111" t="s">
        <v>330</v>
      </c>
    </row>
    <row r="94" spans="1:9" ht="25.5">
      <c r="A94" s="92"/>
      <c r="B94" s="92"/>
      <c r="C94" s="92"/>
      <c r="D94" s="92"/>
      <c r="E94" s="106"/>
      <c r="F94" s="118" t="s">
        <v>320</v>
      </c>
      <c r="G94" s="112"/>
      <c r="H94" s="103" t="s">
        <v>372</v>
      </c>
      <c r="I94" s="111" t="s">
        <v>330</v>
      </c>
    </row>
    <row r="95" spans="1:9" ht="38.25">
      <c r="A95" s="92"/>
      <c r="B95" s="92"/>
      <c r="C95" s="92"/>
      <c r="D95" s="92"/>
      <c r="E95" s="106"/>
      <c r="F95" s="106" t="s">
        <v>321</v>
      </c>
      <c r="G95" s="112"/>
      <c r="H95" s="103"/>
      <c r="I95" s="111"/>
    </row>
    <row r="96" spans="1:9" ht="25.5">
      <c r="A96" s="92"/>
      <c r="B96" s="92"/>
      <c r="C96" s="92"/>
      <c r="D96" s="92"/>
      <c r="E96" s="106"/>
      <c r="F96" s="118" t="s">
        <v>322</v>
      </c>
      <c r="G96" s="112"/>
      <c r="H96" s="103" t="s">
        <v>367</v>
      </c>
      <c r="I96" s="116">
        <v>2000</v>
      </c>
    </row>
    <row r="97" spans="1:9" ht="25.5">
      <c r="A97" s="92"/>
      <c r="B97" s="92"/>
      <c r="C97" s="92"/>
      <c r="D97" s="92"/>
      <c r="E97" s="106"/>
      <c r="F97" s="118" t="s">
        <v>323</v>
      </c>
      <c r="G97" s="112"/>
      <c r="H97" s="103" t="s">
        <v>367</v>
      </c>
      <c r="I97" s="116">
        <v>2000</v>
      </c>
    </row>
    <row r="98" spans="1:9">
      <c r="A98" s="92"/>
      <c r="B98" s="92"/>
      <c r="C98" s="92"/>
      <c r="D98" s="92"/>
      <c r="E98" s="106"/>
      <c r="F98" s="118" t="s">
        <v>320</v>
      </c>
      <c r="G98" s="112"/>
      <c r="H98" s="103" t="s">
        <v>367</v>
      </c>
      <c r="I98" s="116">
        <v>2000</v>
      </c>
    </row>
    <row r="99" spans="1:9" ht="38.25">
      <c r="A99" s="92"/>
      <c r="B99" s="92"/>
      <c r="C99" s="92"/>
      <c r="D99" s="92"/>
      <c r="E99" s="106" t="s">
        <v>239</v>
      </c>
      <c r="F99" s="106" t="s">
        <v>324</v>
      </c>
      <c r="G99" s="112" t="s">
        <v>356</v>
      </c>
      <c r="H99" s="103" t="s">
        <v>362</v>
      </c>
      <c r="I99" s="111">
        <v>1</v>
      </c>
    </row>
    <row r="100" spans="1:9" ht="38.25">
      <c r="A100" s="92"/>
      <c r="B100" s="92"/>
      <c r="C100" s="92"/>
      <c r="D100" s="92"/>
      <c r="E100" s="106"/>
      <c r="F100" s="106" t="s">
        <v>325</v>
      </c>
      <c r="G100" s="112"/>
      <c r="H100" s="103"/>
      <c r="I100" s="111"/>
    </row>
    <row r="101" spans="1:9" ht="51">
      <c r="A101" s="92"/>
      <c r="B101" s="92"/>
      <c r="C101" s="92"/>
      <c r="D101" s="92"/>
      <c r="E101" s="106" t="s">
        <v>240</v>
      </c>
      <c r="F101" s="106" t="s">
        <v>326</v>
      </c>
      <c r="G101" s="112" t="s">
        <v>356</v>
      </c>
      <c r="H101" s="103" t="s">
        <v>362</v>
      </c>
      <c r="I101" s="111">
        <v>1</v>
      </c>
    </row>
    <row r="102" spans="1:9" ht="51">
      <c r="A102" s="92"/>
      <c r="B102" s="92"/>
      <c r="C102" s="92"/>
      <c r="D102" s="92"/>
      <c r="E102" s="106" t="s">
        <v>241</v>
      </c>
      <c r="F102" s="106" t="s">
        <v>327</v>
      </c>
      <c r="G102" s="112" t="s">
        <v>356</v>
      </c>
      <c r="H102" s="103" t="s">
        <v>373</v>
      </c>
      <c r="I102" s="111">
        <v>52</v>
      </c>
    </row>
    <row r="103" spans="1:9" ht="38.25">
      <c r="A103" s="92"/>
      <c r="B103" s="92"/>
      <c r="C103" s="92"/>
      <c r="D103" s="92"/>
      <c r="E103" s="106" t="s">
        <v>242</v>
      </c>
      <c r="F103" s="106" t="s">
        <v>328</v>
      </c>
      <c r="G103" s="112" t="s">
        <v>356</v>
      </c>
      <c r="H103" s="103" t="s">
        <v>364</v>
      </c>
      <c r="I103" s="111">
        <v>1</v>
      </c>
    </row>
    <row r="104" spans="1:9" ht="38.25">
      <c r="A104" s="103"/>
      <c r="B104" s="103"/>
      <c r="C104" s="103"/>
      <c r="D104" s="103"/>
      <c r="E104" s="106" t="s">
        <v>243</v>
      </c>
      <c r="F104" s="106" t="s">
        <v>329</v>
      </c>
      <c r="G104" s="112"/>
      <c r="H104" s="103" t="s">
        <v>365</v>
      </c>
      <c r="I104" s="111">
        <v>60</v>
      </c>
    </row>
    <row r="105" spans="1:9" ht="38.25">
      <c r="A105" s="92">
        <v>3</v>
      </c>
      <c r="B105" s="36" t="s">
        <v>204</v>
      </c>
      <c r="C105" s="87" t="s">
        <v>205</v>
      </c>
      <c r="D105" s="36">
        <v>3.8</v>
      </c>
      <c r="E105" s="101" t="s">
        <v>208</v>
      </c>
      <c r="F105" s="101"/>
      <c r="G105" s="92"/>
      <c r="H105" s="103"/>
      <c r="I105" s="107"/>
    </row>
    <row r="106" spans="1:9" ht="38.25">
      <c r="A106" s="92"/>
      <c r="B106" s="92"/>
      <c r="C106" s="87"/>
      <c r="D106" s="92">
        <v>3.8</v>
      </c>
      <c r="E106" s="92"/>
      <c r="F106" s="102" t="s">
        <v>177</v>
      </c>
      <c r="G106" s="98" t="s">
        <v>251</v>
      </c>
      <c r="H106" s="103" t="s">
        <v>353</v>
      </c>
      <c r="I106" s="107">
        <v>4</v>
      </c>
    </row>
    <row r="107" spans="1:9" ht="38.25">
      <c r="A107" s="92"/>
      <c r="B107" s="92"/>
      <c r="C107" s="87"/>
      <c r="D107" s="92">
        <v>3.8</v>
      </c>
      <c r="E107" s="92"/>
      <c r="F107" s="102"/>
      <c r="G107" s="98" t="s">
        <v>252</v>
      </c>
      <c r="H107" s="103" t="s">
        <v>353</v>
      </c>
      <c r="I107" s="107">
        <v>1</v>
      </c>
    </row>
    <row r="108" spans="1:9" ht="25.5">
      <c r="A108" s="92"/>
      <c r="B108" s="92"/>
      <c r="C108" s="87"/>
      <c r="D108" s="92">
        <v>3.8</v>
      </c>
      <c r="E108" s="92"/>
      <c r="F108" s="102"/>
      <c r="G108" s="98" t="s">
        <v>253</v>
      </c>
      <c r="H108" s="103" t="s">
        <v>353</v>
      </c>
      <c r="I108" s="107">
        <v>2</v>
      </c>
    </row>
    <row r="109" spans="1:9">
      <c r="A109" s="92"/>
      <c r="B109" s="92"/>
      <c r="C109" s="87"/>
      <c r="D109" s="92">
        <v>7.6</v>
      </c>
      <c r="E109" s="92"/>
      <c r="F109" s="102"/>
      <c r="G109" s="98" t="s">
        <v>254</v>
      </c>
      <c r="H109" s="103" t="s">
        <v>354</v>
      </c>
      <c r="I109" s="107">
        <v>1</v>
      </c>
    </row>
    <row r="110" spans="1:9">
      <c r="A110" s="92"/>
      <c r="B110" s="92"/>
      <c r="C110" s="92"/>
      <c r="D110" s="92"/>
      <c r="E110" s="92"/>
      <c r="F110" s="102"/>
      <c r="G110" s="98" t="s">
        <v>255</v>
      </c>
      <c r="H110" s="103" t="s">
        <v>353</v>
      </c>
      <c r="I110" s="107">
        <v>6</v>
      </c>
    </row>
    <row r="111" spans="1:9">
      <c r="A111" s="92"/>
      <c r="B111" s="92"/>
      <c r="C111" s="92"/>
      <c r="D111" s="92"/>
      <c r="E111" s="92"/>
      <c r="F111" s="102"/>
      <c r="G111" s="98" t="s">
        <v>256</v>
      </c>
      <c r="H111" s="103" t="s">
        <v>353</v>
      </c>
      <c r="I111" s="107">
        <v>6</v>
      </c>
    </row>
    <row r="112" spans="1:9">
      <c r="A112" s="92"/>
      <c r="B112" s="92"/>
      <c r="C112" s="92"/>
      <c r="D112" s="92"/>
      <c r="E112" s="92"/>
      <c r="F112" s="102"/>
      <c r="G112" s="98" t="s">
        <v>257</v>
      </c>
      <c r="H112" s="103" t="s">
        <v>354</v>
      </c>
      <c r="I112" s="107">
        <v>1</v>
      </c>
    </row>
    <row r="113" spans="1:9">
      <c r="A113" s="92"/>
      <c r="B113" s="92"/>
      <c r="C113" s="92"/>
      <c r="D113" s="92"/>
      <c r="E113" s="92"/>
      <c r="F113" s="102"/>
      <c r="G113" s="98" t="s">
        <v>258</v>
      </c>
      <c r="H113" s="103" t="s">
        <v>354</v>
      </c>
      <c r="I113" s="107">
        <v>1</v>
      </c>
    </row>
    <row r="114" spans="1:9">
      <c r="A114" s="92"/>
      <c r="B114" s="92"/>
      <c r="C114" s="92"/>
      <c r="D114" s="92"/>
      <c r="E114" s="92"/>
      <c r="F114" s="102"/>
      <c r="G114" s="98" t="s">
        <v>259</v>
      </c>
      <c r="H114" s="103" t="s">
        <v>354</v>
      </c>
      <c r="I114" s="107">
        <v>1</v>
      </c>
    </row>
    <row r="115" spans="1:9">
      <c r="A115" s="92"/>
      <c r="B115" s="92"/>
      <c r="C115" s="92"/>
      <c r="D115" s="92"/>
      <c r="E115" s="92"/>
      <c r="F115" s="102"/>
      <c r="G115" s="98" t="s">
        <v>260</v>
      </c>
      <c r="H115" s="103" t="s">
        <v>353</v>
      </c>
      <c r="I115" s="107">
        <v>1</v>
      </c>
    </row>
    <row r="116" spans="1:9" ht="38.25">
      <c r="A116" s="92"/>
      <c r="B116" s="92"/>
      <c r="C116" s="92"/>
      <c r="D116" s="92"/>
      <c r="E116" s="92"/>
      <c r="F116" s="102" t="s">
        <v>178</v>
      </c>
      <c r="G116" s="97" t="s">
        <v>261</v>
      </c>
      <c r="H116" s="103" t="s">
        <v>351</v>
      </c>
      <c r="I116" s="107">
        <v>1</v>
      </c>
    </row>
    <row r="117" spans="1:9" ht="51">
      <c r="A117" s="92"/>
      <c r="B117" s="92"/>
      <c r="C117" s="92"/>
      <c r="D117" s="92"/>
      <c r="E117" s="92"/>
      <c r="F117" s="102" t="s">
        <v>215</v>
      </c>
      <c r="G117" s="99" t="s">
        <v>262</v>
      </c>
      <c r="H117" s="103" t="s">
        <v>353</v>
      </c>
      <c r="I117" s="107">
        <v>3</v>
      </c>
    </row>
    <row r="118" spans="1:9" ht="25.5">
      <c r="A118" s="92"/>
      <c r="B118" s="92"/>
      <c r="C118" s="92"/>
      <c r="D118" s="92"/>
      <c r="E118" s="92"/>
      <c r="F118" s="92"/>
      <c r="G118" s="99" t="s">
        <v>263</v>
      </c>
      <c r="H118" s="103" t="s">
        <v>353</v>
      </c>
      <c r="I118" s="107">
        <v>2</v>
      </c>
    </row>
    <row r="119" spans="1:9">
      <c r="A119" s="92"/>
      <c r="B119" s="92"/>
      <c r="C119" s="92"/>
      <c r="D119" s="92"/>
      <c r="E119" s="92"/>
      <c r="F119" s="102"/>
      <c r="G119" s="97" t="s">
        <v>264</v>
      </c>
      <c r="H119" s="103" t="s">
        <v>351</v>
      </c>
      <c r="I119" s="107">
        <v>1</v>
      </c>
    </row>
    <row r="120" spans="1:9">
      <c r="A120" s="92"/>
      <c r="B120" s="92"/>
      <c r="C120" s="92"/>
      <c r="D120" s="92"/>
      <c r="E120" s="92"/>
      <c r="F120" s="97"/>
      <c r="G120" s="97" t="s">
        <v>265</v>
      </c>
      <c r="H120" s="103" t="s">
        <v>352</v>
      </c>
      <c r="I120" s="107">
        <v>1</v>
      </c>
    </row>
    <row r="121" spans="1:9" ht="51">
      <c r="A121" s="103"/>
      <c r="B121" s="103"/>
      <c r="C121" s="103"/>
      <c r="D121" s="103"/>
      <c r="E121" s="92"/>
      <c r="F121" s="102" t="s">
        <v>216</v>
      </c>
      <c r="G121" s="97" t="s">
        <v>266</v>
      </c>
      <c r="H121" s="103" t="s">
        <v>351</v>
      </c>
      <c r="I121" s="107">
        <v>1</v>
      </c>
    </row>
  </sheetData>
  <mergeCells count="17">
    <mergeCell ref="C31:C35"/>
    <mergeCell ref="C36:C40"/>
    <mergeCell ref="C105:C109"/>
    <mergeCell ref="E3:E4"/>
    <mergeCell ref="F3:H3"/>
    <mergeCell ref="A2:H2"/>
    <mergeCell ref="A1:H1"/>
    <mergeCell ref="B16:B36"/>
    <mergeCell ref="A6:A11"/>
    <mergeCell ref="A16:A36"/>
    <mergeCell ref="A3:A4"/>
    <mergeCell ref="B3:D3"/>
    <mergeCell ref="C6:C10"/>
    <mergeCell ref="C11:C15"/>
    <mergeCell ref="C16:C20"/>
    <mergeCell ref="C21:C25"/>
    <mergeCell ref="C26:C30"/>
  </mergeCells>
  <pageMargins left="0.38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workbookViewId="0">
      <selection activeCell="I5" sqref="I5"/>
    </sheetView>
  </sheetViews>
  <sheetFormatPr defaultRowHeight="15"/>
  <sheetData>
    <row r="2" spans="1:10">
      <c r="A2" s="63" t="s">
        <v>40</v>
      </c>
      <c r="B2" s="64" t="s">
        <v>191</v>
      </c>
      <c r="C2" s="65"/>
      <c r="D2" s="66"/>
      <c r="E2" s="63" t="s">
        <v>195</v>
      </c>
      <c r="F2" s="67" t="s">
        <v>196</v>
      </c>
      <c r="G2" s="67"/>
      <c r="H2" s="67"/>
      <c r="I2" s="67"/>
      <c r="J2" s="63" t="s">
        <v>333</v>
      </c>
    </row>
    <row r="3" spans="1:10">
      <c r="A3" s="68"/>
      <c r="B3" s="69" t="s">
        <v>192</v>
      </c>
      <c r="C3" s="69" t="s">
        <v>193</v>
      </c>
      <c r="D3" s="69" t="s">
        <v>194</v>
      </c>
      <c r="E3" s="68"/>
      <c r="F3" s="70" t="s">
        <v>192</v>
      </c>
      <c r="G3" s="69" t="s">
        <v>193</v>
      </c>
      <c r="H3" s="69" t="s">
        <v>334</v>
      </c>
      <c r="I3" s="71" t="s">
        <v>335</v>
      </c>
      <c r="J3" s="68"/>
    </row>
    <row r="4" spans="1:10">
      <c r="A4" s="72">
        <v>1</v>
      </c>
      <c r="B4" s="73">
        <v>2</v>
      </c>
      <c r="C4" s="73">
        <v>3</v>
      </c>
      <c r="D4" s="73">
        <v>4</v>
      </c>
      <c r="E4" s="72">
        <v>5</v>
      </c>
      <c r="F4" s="74">
        <v>6</v>
      </c>
      <c r="G4" s="73">
        <v>7</v>
      </c>
      <c r="H4" s="73">
        <v>8</v>
      </c>
      <c r="I4" s="75">
        <v>9</v>
      </c>
      <c r="J4" s="76">
        <v>10</v>
      </c>
    </row>
    <row r="5" spans="1:10">
      <c r="A5" s="77">
        <v>1</v>
      </c>
      <c r="B5" s="63" t="s">
        <v>336</v>
      </c>
      <c r="C5" s="63" t="s">
        <v>337</v>
      </c>
      <c r="D5" s="77" t="s">
        <v>338</v>
      </c>
      <c r="E5" s="63" t="s">
        <v>339</v>
      </c>
      <c r="F5" s="63" t="s">
        <v>340</v>
      </c>
      <c r="G5" s="78"/>
      <c r="H5" s="78"/>
      <c r="I5" s="77" t="s">
        <v>338</v>
      </c>
      <c r="J5" s="79"/>
    </row>
    <row r="6" spans="1:10">
      <c r="A6" s="80"/>
      <c r="B6" s="81"/>
      <c r="C6" s="81"/>
      <c r="D6" s="77" t="s">
        <v>341</v>
      </c>
      <c r="E6" s="81"/>
      <c r="F6" s="81"/>
      <c r="G6" s="80"/>
      <c r="H6" s="80"/>
      <c r="I6" s="77" t="s">
        <v>341</v>
      </c>
      <c r="J6" s="79"/>
    </row>
    <row r="7" spans="1:10">
      <c r="A7" s="80"/>
      <c r="B7" s="81"/>
      <c r="C7" s="81"/>
      <c r="D7" s="77" t="s">
        <v>342</v>
      </c>
      <c r="E7" s="81"/>
      <c r="F7" s="81"/>
      <c r="G7" s="80"/>
      <c r="H7" s="80"/>
      <c r="I7" s="77" t="s">
        <v>342</v>
      </c>
      <c r="J7" s="79"/>
    </row>
    <row r="8" spans="1:10">
      <c r="A8" s="80"/>
      <c r="B8" s="81"/>
      <c r="C8" s="81"/>
      <c r="D8" s="77" t="s">
        <v>343</v>
      </c>
      <c r="E8" s="68"/>
      <c r="F8" s="68"/>
      <c r="G8" s="82"/>
      <c r="H8" s="82"/>
      <c r="I8" s="83" t="s">
        <v>343</v>
      </c>
      <c r="J8" s="79"/>
    </row>
    <row r="9" spans="1:10">
      <c r="A9" s="84"/>
      <c r="B9" s="81"/>
      <c r="C9" s="63" t="s">
        <v>344</v>
      </c>
      <c r="D9" s="85" t="s">
        <v>338</v>
      </c>
      <c r="E9" s="63" t="s">
        <v>345</v>
      </c>
      <c r="F9" s="63" t="s">
        <v>346</v>
      </c>
      <c r="G9" s="80"/>
      <c r="H9" s="80"/>
      <c r="I9" s="77" t="s">
        <v>338</v>
      </c>
      <c r="J9" s="79"/>
    </row>
    <row r="10" spans="1:10">
      <c r="A10" s="84"/>
      <c r="B10" s="81"/>
      <c r="C10" s="81"/>
      <c r="D10" s="85"/>
      <c r="E10" s="81"/>
      <c r="F10" s="81"/>
      <c r="G10" s="80"/>
      <c r="H10" s="80"/>
      <c r="I10" s="77" t="s">
        <v>341</v>
      </c>
      <c r="J10" s="79"/>
    </row>
    <row r="11" spans="1:10">
      <c r="A11" s="84"/>
      <c r="B11" s="81"/>
      <c r="C11" s="81"/>
      <c r="D11" s="85" t="s">
        <v>341</v>
      </c>
      <c r="E11" s="81"/>
      <c r="F11" s="81"/>
      <c r="G11" s="80"/>
      <c r="H11" s="80"/>
      <c r="I11" s="77" t="s">
        <v>342</v>
      </c>
      <c r="J11" s="79"/>
    </row>
    <row r="12" spans="1:10">
      <c r="A12" s="84"/>
      <c r="B12" s="81"/>
      <c r="C12" s="81"/>
      <c r="D12" s="85"/>
      <c r="E12" s="81"/>
      <c r="F12" s="68"/>
      <c r="G12" s="82"/>
      <c r="H12" s="82"/>
      <c r="I12" s="83" t="s">
        <v>343</v>
      </c>
      <c r="J12" s="79"/>
    </row>
    <row r="13" spans="1:10">
      <c r="A13" s="84"/>
      <c r="B13" s="81"/>
      <c r="C13" s="81"/>
      <c r="D13" s="85" t="s">
        <v>342</v>
      </c>
      <c r="E13" s="81"/>
      <c r="F13" s="63" t="s">
        <v>347</v>
      </c>
      <c r="G13" s="80"/>
      <c r="H13" s="80"/>
      <c r="I13" s="77" t="s">
        <v>338</v>
      </c>
      <c r="J13" s="79"/>
    </row>
    <row r="14" spans="1:10">
      <c r="A14" s="84"/>
      <c r="B14" s="81"/>
      <c r="C14" s="81"/>
      <c r="D14" s="85"/>
      <c r="E14" s="81"/>
      <c r="F14" s="81"/>
      <c r="G14" s="80"/>
      <c r="H14" s="80"/>
      <c r="I14" s="77" t="s">
        <v>341</v>
      </c>
      <c r="J14" s="79"/>
    </row>
    <row r="15" spans="1:10">
      <c r="A15" s="84"/>
      <c r="B15" s="81"/>
      <c r="C15" s="81"/>
      <c r="D15" s="85" t="s">
        <v>343</v>
      </c>
      <c r="E15" s="81"/>
      <c r="F15" s="81"/>
      <c r="G15" s="80"/>
      <c r="H15" s="80"/>
      <c r="I15" s="77" t="s">
        <v>342</v>
      </c>
      <c r="J15" s="79"/>
    </row>
    <row r="16" spans="1:10">
      <c r="A16" s="86"/>
      <c r="B16" s="68"/>
      <c r="C16" s="68"/>
      <c r="D16" s="85"/>
      <c r="E16" s="68"/>
      <c r="F16" s="68"/>
      <c r="G16" s="82"/>
      <c r="H16" s="82"/>
      <c r="I16" s="83" t="s">
        <v>343</v>
      </c>
      <c r="J16" s="79"/>
    </row>
  </sheetData>
  <mergeCells count="17">
    <mergeCell ref="D9:D10"/>
    <mergeCell ref="E9:E16"/>
    <mergeCell ref="F9:F12"/>
    <mergeCell ref="D11:D12"/>
    <mergeCell ref="D13:D14"/>
    <mergeCell ref="F13:F16"/>
    <mergeCell ref="D15:D16"/>
    <mergeCell ref="A2:A3"/>
    <mergeCell ref="B2:D2"/>
    <mergeCell ref="E2:E3"/>
    <mergeCell ref="F2:I2"/>
    <mergeCell ref="J2:J3"/>
    <mergeCell ref="B5:B16"/>
    <mergeCell ref="C5:C8"/>
    <mergeCell ref="E5:E8"/>
    <mergeCell ref="F5:F8"/>
    <mergeCell ref="C9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rencana aksi 2018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Vaioo</dc:creator>
  <cp:lastModifiedBy>Vaioo</cp:lastModifiedBy>
  <cp:lastPrinted>2018-03-27T17:27:53Z</cp:lastPrinted>
  <dcterms:created xsi:type="dcterms:W3CDTF">2018-03-21T15:33:56Z</dcterms:created>
  <dcterms:modified xsi:type="dcterms:W3CDTF">2018-03-30T07:05:23Z</dcterms:modified>
</cp:coreProperties>
</file>