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E32" i="1" l="1"/>
  <c r="D32" i="1" l="1"/>
  <c r="N32" i="1" l="1"/>
  <c r="M32" i="1"/>
  <c r="L32" i="1"/>
  <c r="K32" i="1"/>
  <c r="J32" i="1"/>
  <c r="I32" i="1"/>
  <c r="H32" i="1"/>
  <c r="G32" i="1"/>
  <c r="F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32" i="1" l="1"/>
  <c r="P32" i="1"/>
  <c r="Q32" i="1"/>
  <c r="O32" i="1"/>
</calcChain>
</file>

<file path=xl/sharedStrings.xml><?xml version="1.0" encoding="utf-8"?>
<sst xmlns="http://schemas.openxmlformats.org/spreadsheetml/2006/main" count="51" uniqueCount="47">
  <si>
    <t xml:space="preserve">REKAPITULASI DATA COVID 19 KABUPATEN PADANG PARIAMAN </t>
  </si>
  <si>
    <t>No</t>
  </si>
  <si>
    <t>Puskesmas</t>
  </si>
  <si>
    <t>PPT</t>
  </si>
  <si>
    <t>ODP</t>
  </si>
  <si>
    <t>PDP</t>
  </si>
  <si>
    <t>Terkonfirmasi</t>
  </si>
  <si>
    <t>TOTAL</t>
  </si>
  <si>
    <t>Dalam Pemantauan</t>
  </si>
  <si>
    <t>Selesai Pemantauan</t>
  </si>
  <si>
    <t>Proses Pemantauan</t>
  </si>
  <si>
    <t>selesai pemantauan</t>
  </si>
  <si>
    <t>Masih Dirawat</t>
  </si>
  <si>
    <t>Isolasi Dirumah</t>
  </si>
  <si>
    <t>Neg.Cov</t>
  </si>
  <si>
    <t>Di Rawat</t>
  </si>
  <si>
    <t>Isolasi Mandiri</t>
  </si>
  <si>
    <t>Isolasi Pemda</t>
  </si>
  <si>
    <t>Meninggal</t>
  </si>
  <si>
    <t>Sembuh</t>
  </si>
  <si>
    <t>KETAPING</t>
  </si>
  <si>
    <t>PASAR USANG</t>
  </si>
  <si>
    <t>LUBUK ALUNG</t>
  </si>
  <si>
    <t>SIKABU</t>
  </si>
  <si>
    <t>SINTUK</t>
  </si>
  <si>
    <t>ULAKAN</t>
  </si>
  <si>
    <t>PAUH KAMBAR</t>
  </si>
  <si>
    <t>ENAM LINGKUNG</t>
  </si>
  <si>
    <t>SICINCIN</t>
  </si>
  <si>
    <t>KAMPUNG GUCI</t>
  </si>
  <si>
    <t>KAYU TANAM</t>
  </si>
  <si>
    <t>ANDURING</t>
  </si>
  <si>
    <t xml:space="preserve">PATAMUAN </t>
  </si>
  <si>
    <t>PADANG SAGO</t>
  </si>
  <si>
    <t>SUNGAI LIMAU</t>
  </si>
  <si>
    <t>GASAN GADANG</t>
  </si>
  <si>
    <t>SUNGAI SARIK</t>
  </si>
  <si>
    <t>AMPALU</t>
  </si>
  <si>
    <t>KAMPUNG DALAM</t>
  </si>
  <si>
    <t>SIKUCUR</t>
  </si>
  <si>
    <t>PADANG ALAI</t>
  </si>
  <si>
    <t>LIMAU PURUT</t>
  </si>
  <si>
    <t>SUNGAI GERINGGING</t>
  </si>
  <si>
    <t>KOTO BANGKO</t>
  </si>
  <si>
    <t>BATU BASA</t>
  </si>
  <si>
    <t>J U M L A H</t>
  </si>
  <si>
    <t>SENIN/29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</si>
</sst>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2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3" xfId="0" applyBorder="1"/>
    <xf numFmtId="0" fontId="2" fillId="2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2" fillId="0" borderId="15" xfId="0" applyFont="1" applyBorder="1"/>
    <xf numFmtId="0" fontId="5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justify"/>
    </xf>
    <xf numFmtId="0" fontId="5" fillId="0" borderId="27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topLeftCell="A19" zoomScale="80" zoomScaleNormal="80" workbookViewId="0">
      <selection activeCell="C7" sqref="C7:C32"/>
    </sheetView>
  </sheetViews>
  <sheetFormatPr defaultColWidth="9" defaultRowHeight="15"/>
  <cols>
    <col min="1" max="1" width="4.42578125" customWidth="1"/>
    <col min="2" max="2" width="24.140625" customWidth="1"/>
    <col min="3" max="3" width="17.855468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.7109375" customWidth="1"/>
    <col min="10" max="10" width="13.28515625" customWidth="1"/>
    <col min="11" max="11" width="14.7109375" customWidth="1"/>
    <col min="12" max="12" width="15" customWidth="1"/>
    <col min="13" max="13" width="11.42578125" customWidth="1"/>
    <col min="14" max="14" width="10.140625" customWidth="1"/>
    <col min="18" max="18" width="10.42578125" customWidth="1"/>
  </cols>
  <sheetData>
    <row r="2" spans="1:18" ht="23.25">
      <c r="C2" s="1" t="s">
        <v>0</v>
      </c>
    </row>
    <row r="3" spans="1:18" ht="15.75">
      <c r="D3" s="2" t="s">
        <v>46</v>
      </c>
    </row>
    <row r="5" spans="1:18">
      <c r="A5" s="51" t="s">
        <v>1</v>
      </c>
      <c r="B5" s="53" t="s">
        <v>2</v>
      </c>
      <c r="C5" s="55" t="s">
        <v>3</v>
      </c>
      <c r="D5" s="56"/>
      <c r="E5" s="55" t="s">
        <v>4</v>
      </c>
      <c r="F5" s="56"/>
      <c r="G5" s="55" t="s">
        <v>5</v>
      </c>
      <c r="H5" s="48"/>
      <c r="I5" s="56"/>
      <c r="J5" s="24"/>
      <c r="K5" s="47" t="s">
        <v>6</v>
      </c>
      <c r="L5" s="48"/>
      <c r="M5" s="48"/>
      <c r="N5" s="49"/>
      <c r="O5" s="50" t="s">
        <v>7</v>
      </c>
      <c r="P5" s="50"/>
      <c r="Q5" s="50"/>
      <c r="R5" s="50"/>
    </row>
    <row r="6" spans="1:18" ht="30.75" thickBot="1">
      <c r="A6" s="52"/>
      <c r="B6" s="54"/>
      <c r="C6" s="3" t="s">
        <v>8</v>
      </c>
      <c r="D6" s="4" t="s">
        <v>9</v>
      </c>
      <c r="E6" s="5" t="s">
        <v>10</v>
      </c>
      <c r="F6" s="6" t="s">
        <v>11</v>
      </c>
      <c r="G6" s="7" t="s">
        <v>12</v>
      </c>
      <c r="H6" s="8" t="s">
        <v>13</v>
      </c>
      <c r="I6" s="25" t="s">
        <v>14</v>
      </c>
      <c r="J6" s="26" t="s">
        <v>15</v>
      </c>
      <c r="K6" s="27" t="s">
        <v>16</v>
      </c>
      <c r="L6" s="28" t="s">
        <v>17</v>
      </c>
      <c r="M6" s="29" t="s">
        <v>18</v>
      </c>
      <c r="N6" s="30" t="s">
        <v>19</v>
      </c>
      <c r="O6" s="31" t="s">
        <v>3</v>
      </c>
      <c r="P6" s="31" t="s">
        <v>4</v>
      </c>
      <c r="Q6" s="31" t="s">
        <v>5</v>
      </c>
      <c r="R6" s="44" t="s">
        <v>6</v>
      </c>
    </row>
    <row r="7" spans="1:18" ht="19.5" thickBot="1">
      <c r="A7" s="9">
        <v>1</v>
      </c>
      <c r="B7" s="10" t="s">
        <v>20</v>
      </c>
      <c r="C7" s="46">
        <v>3</v>
      </c>
      <c r="D7" s="12">
        <v>73</v>
      </c>
      <c r="E7" s="46">
        <v>1</v>
      </c>
      <c r="F7" s="13">
        <v>1</v>
      </c>
      <c r="G7" s="11">
        <v>0</v>
      </c>
      <c r="H7" s="14">
        <v>0</v>
      </c>
      <c r="I7" s="32">
        <v>0</v>
      </c>
      <c r="J7" s="33">
        <v>0</v>
      </c>
      <c r="K7" s="33">
        <v>0</v>
      </c>
      <c r="L7" s="14">
        <v>0</v>
      </c>
      <c r="M7" s="14">
        <v>0</v>
      </c>
      <c r="N7" s="34">
        <v>0</v>
      </c>
      <c r="O7" s="35">
        <f>D7+C7</f>
        <v>76</v>
      </c>
      <c r="P7" s="35">
        <f>F7+E7</f>
        <v>2</v>
      </c>
      <c r="Q7" s="35">
        <f t="shared" ref="Q7:Q31" si="0">G7+H7+I7</f>
        <v>0</v>
      </c>
      <c r="R7" s="45">
        <f>J7+K7+L7+M7+N7</f>
        <v>0</v>
      </c>
    </row>
    <row r="8" spans="1:18" ht="19.5" thickBot="1">
      <c r="A8" s="15">
        <v>2</v>
      </c>
      <c r="B8" s="16" t="s">
        <v>21</v>
      </c>
      <c r="C8" s="46">
        <v>5</v>
      </c>
      <c r="D8" s="12">
        <v>595</v>
      </c>
      <c r="E8" s="46">
        <v>0</v>
      </c>
      <c r="F8" s="13">
        <v>8</v>
      </c>
      <c r="G8" s="11">
        <v>0</v>
      </c>
      <c r="H8" s="17">
        <v>0</v>
      </c>
      <c r="I8" s="12">
        <v>6</v>
      </c>
      <c r="J8" s="36">
        <v>0</v>
      </c>
      <c r="K8" s="36">
        <v>2</v>
      </c>
      <c r="L8" s="17">
        <v>1</v>
      </c>
      <c r="M8" s="17">
        <v>1</v>
      </c>
      <c r="N8" s="37">
        <v>5</v>
      </c>
      <c r="O8" s="38">
        <f t="shared" ref="O8:O31" si="1">D8+C8</f>
        <v>600</v>
      </c>
      <c r="P8" s="38">
        <f t="shared" ref="P8:P31" si="2">F8+E8</f>
        <v>8</v>
      </c>
      <c r="Q8" s="38">
        <f t="shared" si="0"/>
        <v>6</v>
      </c>
      <c r="R8" s="38">
        <f>J8+K8+L8+M8+N8</f>
        <v>9</v>
      </c>
    </row>
    <row r="9" spans="1:18" ht="19.5" thickBot="1">
      <c r="A9" s="15">
        <v>3</v>
      </c>
      <c r="B9" s="16" t="s">
        <v>22</v>
      </c>
      <c r="C9" s="46">
        <v>83</v>
      </c>
      <c r="D9" s="12">
        <v>453</v>
      </c>
      <c r="E9" s="46">
        <v>0</v>
      </c>
      <c r="F9" s="12">
        <v>10</v>
      </c>
      <c r="G9" s="11">
        <v>2</v>
      </c>
      <c r="H9" s="17">
        <v>0</v>
      </c>
      <c r="I9" s="12">
        <v>5</v>
      </c>
      <c r="J9" s="36">
        <v>0</v>
      </c>
      <c r="K9" s="36">
        <v>0</v>
      </c>
      <c r="L9" s="17">
        <v>0</v>
      </c>
      <c r="M9" s="17">
        <v>0</v>
      </c>
      <c r="N9" s="37">
        <v>0</v>
      </c>
      <c r="O9" s="38">
        <f t="shared" si="1"/>
        <v>536</v>
      </c>
      <c r="P9" s="38">
        <f t="shared" si="2"/>
        <v>10</v>
      </c>
      <c r="Q9" s="38">
        <f t="shared" si="0"/>
        <v>7</v>
      </c>
      <c r="R9" s="38">
        <f t="shared" ref="R9:R31" si="3">J9+K9+L9+M9+N9</f>
        <v>0</v>
      </c>
    </row>
    <row r="10" spans="1:18" ht="19.5" thickBot="1">
      <c r="A10" s="15">
        <v>4</v>
      </c>
      <c r="B10" s="16" t="s">
        <v>23</v>
      </c>
      <c r="C10" s="46">
        <v>39</v>
      </c>
      <c r="D10" s="12">
        <v>335</v>
      </c>
      <c r="E10" s="46">
        <v>0</v>
      </c>
      <c r="F10" s="12">
        <v>3</v>
      </c>
      <c r="G10" s="11">
        <v>0</v>
      </c>
      <c r="H10" s="17">
        <v>0</v>
      </c>
      <c r="I10" s="12">
        <v>0</v>
      </c>
      <c r="J10" s="36">
        <v>0</v>
      </c>
      <c r="K10" s="36">
        <v>0</v>
      </c>
      <c r="L10" s="17">
        <v>0</v>
      </c>
      <c r="M10" s="17">
        <v>0</v>
      </c>
      <c r="N10" s="37">
        <v>0</v>
      </c>
      <c r="O10" s="38">
        <f t="shared" si="1"/>
        <v>374</v>
      </c>
      <c r="P10" s="38">
        <f t="shared" si="2"/>
        <v>3</v>
      </c>
      <c r="Q10" s="38">
        <f t="shared" si="0"/>
        <v>0</v>
      </c>
      <c r="R10" s="38">
        <f t="shared" si="3"/>
        <v>0</v>
      </c>
    </row>
    <row r="11" spans="1:18" ht="19.5" thickBot="1">
      <c r="A11" s="15">
        <v>5</v>
      </c>
      <c r="B11" s="16" t="s">
        <v>24</v>
      </c>
      <c r="C11" s="46">
        <v>25</v>
      </c>
      <c r="D11" s="12">
        <v>447</v>
      </c>
      <c r="E11" s="46">
        <v>0</v>
      </c>
      <c r="F11" s="12">
        <v>6</v>
      </c>
      <c r="G11" s="11">
        <v>0</v>
      </c>
      <c r="H11" s="17">
        <v>0</v>
      </c>
      <c r="I11" s="12">
        <v>3</v>
      </c>
      <c r="J11" s="36">
        <v>0</v>
      </c>
      <c r="K11" s="36">
        <v>0</v>
      </c>
      <c r="L11" s="17">
        <v>0</v>
      </c>
      <c r="M11" s="17">
        <v>0</v>
      </c>
      <c r="N11" s="37">
        <v>2</v>
      </c>
      <c r="O11" s="38">
        <f t="shared" si="1"/>
        <v>472</v>
      </c>
      <c r="P11" s="38">
        <f t="shared" si="2"/>
        <v>6</v>
      </c>
      <c r="Q11" s="38">
        <f t="shared" si="0"/>
        <v>3</v>
      </c>
      <c r="R11" s="38">
        <f t="shared" si="3"/>
        <v>2</v>
      </c>
    </row>
    <row r="12" spans="1:18" ht="19.5" thickBot="1">
      <c r="A12" s="15">
        <v>6</v>
      </c>
      <c r="B12" s="16" t="s">
        <v>25</v>
      </c>
      <c r="C12" s="46">
        <v>16</v>
      </c>
      <c r="D12" s="12">
        <v>949</v>
      </c>
      <c r="E12" s="46">
        <v>0</v>
      </c>
      <c r="F12" s="12">
        <v>2</v>
      </c>
      <c r="G12" s="11">
        <v>0</v>
      </c>
      <c r="H12" s="17">
        <v>0</v>
      </c>
      <c r="I12" s="12">
        <v>4</v>
      </c>
      <c r="J12" s="36">
        <v>0</v>
      </c>
      <c r="K12" s="36">
        <v>0</v>
      </c>
      <c r="L12" s="17">
        <v>0</v>
      </c>
      <c r="M12" s="17">
        <v>0</v>
      </c>
      <c r="N12" s="37">
        <v>0</v>
      </c>
      <c r="O12" s="38">
        <f t="shared" si="1"/>
        <v>965</v>
      </c>
      <c r="P12" s="38">
        <f t="shared" si="2"/>
        <v>2</v>
      </c>
      <c r="Q12" s="38">
        <f t="shared" si="0"/>
        <v>4</v>
      </c>
      <c r="R12" s="38">
        <f t="shared" si="3"/>
        <v>0</v>
      </c>
    </row>
    <row r="13" spans="1:18" ht="19.5" thickBot="1">
      <c r="A13" s="15">
        <v>7</v>
      </c>
      <c r="B13" s="16" t="s">
        <v>26</v>
      </c>
      <c r="C13" s="46">
        <v>69</v>
      </c>
      <c r="D13" s="18">
        <v>556</v>
      </c>
      <c r="E13" s="46">
        <v>0</v>
      </c>
      <c r="F13" s="18">
        <v>9</v>
      </c>
      <c r="G13" s="11">
        <v>0</v>
      </c>
      <c r="H13" s="19">
        <v>0</v>
      </c>
      <c r="I13" s="18">
        <v>5</v>
      </c>
      <c r="J13" s="39">
        <v>0</v>
      </c>
      <c r="K13" s="39">
        <v>0</v>
      </c>
      <c r="L13" s="19">
        <v>0</v>
      </c>
      <c r="M13" s="19">
        <v>0</v>
      </c>
      <c r="N13" s="40">
        <v>0</v>
      </c>
      <c r="O13" s="38">
        <f t="shared" si="1"/>
        <v>625</v>
      </c>
      <c r="P13" s="38">
        <f t="shared" si="2"/>
        <v>9</v>
      </c>
      <c r="Q13" s="38">
        <f t="shared" si="0"/>
        <v>5</v>
      </c>
      <c r="R13" s="38">
        <f t="shared" si="3"/>
        <v>0</v>
      </c>
    </row>
    <row r="14" spans="1:18" ht="19.5" thickBot="1">
      <c r="A14" s="15">
        <v>8</v>
      </c>
      <c r="B14" s="16" t="s">
        <v>27</v>
      </c>
      <c r="C14" s="46">
        <v>15</v>
      </c>
      <c r="D14" s="18">
        <v>400</v>
      </c>
      <c r="E14" s="46">
        <v>0</v>
      </c>
      <c r="F14" s="18">
        <v>2</v>
      </c>
      <c r="G14" s="11">
        <v>0</v>
      </c>
      <c r="H14" s="19">
        <v>0</v>
      </c>
      <c r="I14" s="18">
        <v>1</v>
      </c>
      <c r="J14" s="39">
        <v>0</v>
      </c>
      <c r="K14" s="39">
        <v>0</v>
      </c>
      <c r="L14" s="19">
        <v>0</v>
      </c>
      <c r="M14" s="19">
        <v>0</v>
      </c>
      <c r="N14" s="40">
        <v>0</v>
      </c>
      <c r="O14" s="38">
        <f t="shared" si="1"/>
        <v>415</v>
      </c>
      <c r="P14" s="38">
        <f t="shared" si="2"/>
        <v>2</v>
      </c>
      <c r="Q14" s="38">
        <f t="shared" si="0"/>
        <v>1</v>
      </c>
      <c r="R14" s="38">
        <f t="shared" si="3"/>
        <v>0</v>
      </c>
    </row>
    <row r="15" spans="1:18" ht="19.5" thickBot="1">
      <c r="A15" s="15">
        <v>9</v>
      </c>
      <c r="B15" s="16" t="s">
        <v>28</v>
      </c>
      <c r="C15" s="46">
        <v>137</v>
      </c>
      <c r="D15" s="18">
        <v>382</v>
      </c>
      <c r="E15" s="46">
        <v>0</v>
      </c>
      <c r="F15" s="18">
        <v>6</v>
      </c>
      <c r="G15" s="11">
        <v>0</v>
      </c>
      <c r="H15" s="19">
        <v>0</v>
      </c>
      <c r="I15" s="18">
        <v>1</v>
      </c>
      <c r="J15" s="39">
        <v>0</v>
      </c>
      <c r="K15" s="39">
        <v>0</v>
      </c>
      <c r="L15" s="19">
        <v>0</v>
      </c>
      <c r="M15" s="19">
        <v>0</v>
      </c>
      <c r="N15" s="40">
        <v>1</v>
      </c>
      <c r="O15" s="38">
        <f t="shared" si="1"/>
        <v>519</v>
      </c>
      <c r="P15" s="38">
        <f t="shared" si="2"/>
        <v>6</v>
      </c>
      <c r="Q15" s="38">
        <v>1</v>
      </c>
      <c r="R15" s="38">
        <f t="shared" si="3"/>
        <v>1</v>
      </c>
    </row>
    <row r="16" spans="1:18" ht="19.5" thickBot="1">
      <c r="A16" s="15">
        <v>10</v>
      </c>
      <c r="B16" s="16" t="s">
        <v>29</v>
      </c>
      <c r="C16" s="46">
        <v>11</v>
      </c>
      <c r="D16" s="18">
        <v>293</v>
      </c>
      <c r="E16" s="46">
        <v>0</v>
      </c>
      <c r="F16" s="18">
        <v>4</v>
      </c>
      <c r="G16" s="11">
        <v>0</v>
      </c>
      <c r="H16" s="19">
        <v>0</v>
      </c>
      <c r="I16" s="18">
        <v>2</v>
      </c>
      <c r="J16" s="39">
        <v>0</v>
      </c>
      <c r="K16" s="39">
        <v>0</v>
      </c>
      <c r="L16" s="19">
        <v>0</v>
      </c>
      <c r="M16" s="19">
        <v>0</v>
      </c>
      <c r="N16" s="40">
        <v>0</v>
      </c>
      <c r="O16" s="38">
        <f t="shared" si="1"/>
        <v>304</v>
      </c>
      <c r="P16" s="38">
        <f t="shared" si="2"/>
        <v>4</v>
      </c>
      <c r="Q16" s="38">
        <f t="shared" si="0"/>
        <v>2</v>
      </c>
      <c r="R16" s="38">
        <f t="shared" si="3"/>
        <v>0</v>
      </c>
    </row>
    <row r="17" spans="1:18" ht="19.5" thickBot="1">
      <c r="A17" s="15">
        <v>11</v>
      </c>
      <c r="B17" s="16" t="s">
        <v>30</v>
      </c>
      <c r="C17" s="46">
        <v>9</v>
      </c>
      <c r="D17" s="18">
        <v>441</v>
      </c>
      <c r="E17" s="46">
        <v>0</v>
      </c>
      <c r="F17" s="18">
        <v>3</v>
      </c>
      <c r="G17" s="11">
        <v>1</v>
      </c>
      <c r="H17" s="19">
        <v>0</v>
      </c>
      <c r="I17" s="18">
        <v>3</v>
      </c>
      <c r="J17" s="39">
        <v>0</v>
      </c>
      <c r="K17" s="39">
        <v>0</v>
      </c>
      <c r="L17" s="19">
        <v>0</v>
      </c>
      <c r="M17" s="19">
        <v>0</v>
      </c>
      <c r="N17" s="40">
        <v>1</v>
      </c>
      <c r="O17" s="38">
        <f t="shared" si="1"/>
        <v>450</v>
      </c>
      <c r="P17" s="38">
        <f t="shared" si="2"/>
        <v>3</v>
      </c>
      <c r="Q17" s="38">
        <f t="shared" si="0"/>
        <v>4</v>
      </c>
      <c r="R17" s="38">
        <f t="shared" si="3"/>
        <v>1</v>
      </c>
    </row>
    <row r="18" spans="1:18" ht="19.5" thickBot="1">
      <c r="A18" s="15">
        <v>12</v>
      </c>
      <c r="B18" s="16" t="s">
        <v>31</v>
      </c>
      <c r="C18" s="46">
        <v>17</v>
      </c>
      <c r="D18" s="18">
        <v>423</v>
      </c>
      <c r="E18" s="46">
        <v>0</v>
      </c>
      <c r="F18" s="18">
        <v>5</v>
      </c>
      <c r="G18" s="11">
        <v>0</v>
      </c>
      <c r="H18" s="19">
        <v>0</v>
      </c>
      <c r="I18" s="18">
        <v>1</v>
      </c>
      <c r="J18" s="39">
        <v>0</v>
      </c>
      <c r="K18" s="39">
        <v>0</v>
      </c>
      <c r="L18" s="19">
        <v>0</v>
      </c>
      <c r="M18" s="19">
        <v>0</v>
      </c>
      <c r="N18" s="40">
        <v>0</v>
      </c>
      <c r="O18" s="38">
        <f t="shared" si="1"/>
        <v>440</v>
      </c>
      <c r="P18" s="38">
        <f t="shared" si="2"/>
        <v>5</v>
      </c>
      <c r="Q18" s="38">
        <f t="shared" si="0"/>
        <v>1</v>
      </c>
      <c r="R18" s="38">
        <f t="shared" si="3"/>
        <v>0</v>
      </c>
    </row>
    <row r="19" spans="1:18" ht="19.5" thickBot="1">
      <c r="A19" s="15">
        <v>13</v>
      </c>
      <c r="B19" s="16" t="s">
        <v>32</v>
      </c>
      <c r="C19" s="46">
        <v>7</v>
      </c>
      <c r="D19" s="18">
        <v>343</v>
      </c>
      <c r="E19" s="46">
        <v>0</v>
      </c>
      <c r="F19" s="18">
        <v>2</v>
      </c>
      <c r="G19" s="11">
        <v>0</v>
      </c>
      <c r="H19" s="19">
        <v>0</v>
      </c>
      <c r="I19" s="18">
        <v>2</v>
      </c>
      <c r="J19" s="39">
        <v>0</v>
      </c>
      <c r="K19" s="39">
        <v>0</v>
      </c>
      <c r="L19" s="19">
        <v>0</v>
      </c>
      <c r="M19" s="19">
        <v>0</v>
      </c>
      <c r="N19" s="40">
        <v>0</v>
      </c>
      <c r="O19" s="38">
        <f t="shared" si="1"/>
        <v>350</v>
      </c>
      <c r="P19" s="38">
        <f t="shared" si="2"/>
        <v>2</v>
      </c>
      <c r="Q19" s="38">
        <f t="shared" si="0"/>
        <v>2</v>
      </c>
      <c r="R19" s="38">
        <f t="shared" si="3"/>
        <v>0</v>
      </c>
    </row>
    <row r="20" spans="1:18" ht="19.5" thickBot="1">
      <c r="A20" s="15">
        <v>14</v>
      </c>
      <c r="B20" s="16" t="s">
        <v>33</v>
      </c>
      <c r="C20" s="46">
        <v>18</v>
      </c>
      <c r="D20" s="18">
        <v>549</v>
      </c>
      <c r="E20" s="46">
        <v>1</v>
      </c>
      <c r="F20" s="18">
        <v>5</v>
      </c>
      <c r="G20" s="11">
        <v>0</v>
      </c>
      <c r="H20" s="19">
        <v>0</v>
      </c>
      <c r="I20" s="18">
        <v>0</v>
      </c>
      <c r="J20" s="39">
        <v>0</v>
      </c>
      <c r="K20" s="39">
        <v>0</v>
      </c>
      <c r="L20" s="19">
        <v>0</v>
      </c>
      <c r="M20" s="19">
        <v>0</v>
      </c>
      <c r="N20" s="40">
        <v>3</v>
      </c>
      <c r="O20" s="38">
        <f t="shared" si="1"/>
        <v>567</v>
      </c>
      <c r="P20" s="38">
        <f t="shared" si="2"/>
        <v>6</v>
      </c>
      <c r="Q20" s="38">
        <f t="shared" si="0"/>
        <v>0</v>
      </c>
      <c r="R20" s="38">
        <f t="shared" si="3"/>
        <v>3</v>
      </c>
    </row>
    <row r="21" spans="1:18" ht="19.5" thickBot="1">
      <c r="A21" s="15">
        <v>15</v>
      </c>
      <c r="B21" s="16" t="s">
        <v>34</v>
      </c>
      <c r="C21" s="46">
        <v>16</v>
      </c>
      <c r="D21" s="18">
        <v>306</v>
      </c>
      <c r="E21" s="46">
        <v>1</v>
      </c>
      <c r="F21" s="12">
        <v>2</v>
      </c>
      <c r="G21" s="11">
        <v>0</v>
      </c>
      <c r="H21" s="19">
        <v>0</v>
      </c>
      <c r="I21" s="18">
        <v>1</v>
      </c>
      <c r="J21" s="39">
        <v>0</v>
      </c>
      <c r="K21" s="39">
        <v>0</v>
      </c>
      <c r="L21" s="19">
        <v>0</v>
      </c>
      <c r="M21" s="19">
        <v>0</v>
      </c>
      <c r="N21" s="40">
        <v>0</v>
      </c>
      <c r="O21" s="38">
        <f t="shared" si="1"/>
        <v>322</v>
      </c>
      <c r="P21" s="38">
        <f t="shared" si="2"/>
        <v>3</v>
      </c>
      <c r="Q21" s="38">
        <f t="shared" si="0"/>
        <v>1</v>
      </c>
      <c r="R21" s="38">
        <f t="shared" si="3"/>
        <v>0</v>
      </c>
    </row>
    <row r="22" spans="1:18" ht="19.5" thickBot="1">
      <c r="A22" s="15">
        <v>16</v>
      </c>
      <c r="B22" s="16" t="s">
        <v>35</v>
      </c>
      <c r="C22" s="46">
        <v>19</v>
      </c>
      <c r="D22" s="18">
        <v>255</v>
      </c>
      <c r="E22" s="46">
        <v>0</v>
      </c>
      <c r="F22" s="18">
        <v>2</v>
      </c>
      <c r="G22" s="11">
        <v>0</v>
      </c>
      <c r="H22" s="19">
        <v>0</v>
      </c>
      <c r="I22" s="18">
        <v>3</v>
      </c>
      <c r="J22" s="39">
        <v>0</v>
      </c>
      <c r="K22" s="39">
        <v>0</v>
      </c>
      <c r="L22" s="19">
        <v>0</v>
      </c>
      <c r="M22" s="19">
        <v>0</v>
      </c>
      <c r="N22" s="40">
        <v>0</v>
      </c>
      <c r="O22" s="38">
        <f t="shared" si="1"/>
        <v>274</v>
      </c>
      <c r="P22" s="38">
        <f t="shared" si="2"/>
        <v>2</v>
      </c>
      <c r="Q22" s="38">
        <f t="shared" si="0"/>
        <v>3</v>
      </c>
      <c r="R22" s="38">
        <f t="shared" si="3"/>
        <v>0</v>
      </c>
    </row>
    <row r="23" spans="1:18" ht="19.5" thickBot="1">
      <c r="A23" s="15">
        <v>17</v>
      </c>
      <c r="B23" s="16" t="s">
        <v>36</v>
      </c>
      <c r="C23" s="46">
        <v>7</v>
      </c>
      <c r="D23" s="18">
        <v>408</v>
      </c>
      <c r="E23" s="46">
        <v>0</v>
      </c>
      <c r="F23" s="18">
        <v>8</v>
      </c>
      <c r="G23" s="11">
        <v>0</v>
      </c>
      <c r="H23" s="19">
        <v>0</v>
      </c>
      <c r="I23" s="18">
        <v>3</v>
      </c>
      <c r="J23" s="39">
        <v>0</v>
      </c>
      <c r="K23" s="39">
        <v>0</v>
      </c>
      <c r="L23" s="19">
        <v>0</v>
      </c>
      <c r="M23" s="19">
        <v>0</v>
      </c>
      <c r="N23" s="40">
        <v>0</v>
      </c>
      <c r="O23" s="38">
        <f t="shared" si="1"/>
        <v>415</v>
      </c>
      <c r="P23" s="38">
        <f t="shared" si="2"/>
        <v>8</v>
      </c>
      <c r="Q23" s="38">
        <f t="shared" si="0"/>
        <v>3</v>
      </c>
      <c r="R23" s="38">
        <f t="shared" si="3"/>
        <v>0</v>
      </c>
    </row>
    <row r="24" spans="1:18" ht="19.5" thickBot="1">
      <c r="A24" s="15">
        <v>18</v>
      </c>
      <c r="B24" s="16" t="s">
        <v>37</v>
      </c>
      <c r="C24" s="46">
        <v>45</v>
      </c>
      <c r="D24" s="18">
        <v>423</v>
      </c>
      <c r="E24" s="20">
        <v>0</v>
      </c>
      <c r="F24" s="18">
        <v>4</v>
      </c>
      <c r="G24" s="11">
        <v>0</v>
      </c>
      <c r="H24" s="19">
        <v>0</v>
      </c>
      <c r="I24" s="18">
        <v>3</v>
      </c>
      <c r="J24" s="39">
        <v>0</v>
      </c>
      <c r="K24" s="39">
        <v>0</v>
      </c>
      <c r="L24" s="19">
        <v>0</v>
      </c>
      <c r="M24" s="19">
        <v>0</v>
      </c>
      <c r="N24" s="40">
        <v>2</v>
      </c>
      <c r="O24" s="38">
        <f t="shared" si="1"/>
        <v>468</v>
      </c>
      <c r="P24" s="38">
        <f t="shared" si="2"/>
        <v>4</v>
      </c>
      <c r="Q24" s="38">
        <f t="shared" si="0"/>
        <v>3</v>
      </c>
      <c r="R24" s="38">
        <f t="shared" si="3"/>
        <v>2</v>
      </c>
    </row>
    <row r="25" spans="1:18" ht="19.5" thickBot="1">
      <c r="A25" s="15">
        <v>19</v>
      </c>
      <c r="B25" s="16" t="s">
        <v>38</v>
      </c>
      <c r="C25" s="46">
        <v>8</v>
      </c>
      <c r="D25" s="18">
        <v>407</v>
      </c>
      <c r="E25" s="20">
        <v>0</v>
      </c>
      <c r="F25" s="18">
        <v>6</v>
      </c>
      <c r="G25" s="11">
        <v>0</v>
      </c>
      <c r="H25" s="19">
        <v>0</v>
      </c>
      <c r="I25" s="18">
        <v>4</v>
      </c>
      <c r="J25" s="39">
        <v>0</v>
      </c>
      <c r="K25" s="39">
        <v>0</v>
      </c>
      <c r="L25" s="19">
        <v>0</v>
      </c>
      <c r="M25" s="19">
        <v>0</v>
      </c>
      <c r="N25" s="40">
        <v>0</v>
      </c>
      <c r="O25" s="38">
        <f t="shared" si="1"/>
        <v>415</v>
      </c>
      <c r="P25" s="38">
        <f t="shared" si="2"/>
        <v>6</v>
      </c>
      <c r="Q25" s="38">
        <f t="shared" si="0"/>
        <v>4</v>
      </c>
      <c r="R25" s="38">
        <f t="shared" si="3"/>
        <v>0</v>
      </c>
    </row>
    <row r="26" spans="1:18" ht="19.5" thickBot="1">
      <c r="A26" s="15">
        <v>20</v>
      </c>
      <c r="B26" s="16" t="s">
        <v>39</v>
      </c>
      <c r="C26" s="46">
        <v>21</v>
      </c>
      <c r="D26" s="18">
        <v>228</v>
      </c>
      <c r="E26" s="46">
        <v>0</v>
      </c>
      <c r="F26" s="18">
        <v>4</v>
      </c>
      <c r="G26" s="11">
        <v>0</v>
      </c>
      <c r="H26" s="19">
        <v>0</v>
      </c>
      <c r="I26" s="18">
        <v>0</v>
      </c>
      <c r="J26" s="39">
        <v>0</v>
      </c>
      <c r="K26" s="39">
        <v>0</v>
      </c>
      <c r="L26" s="19">
        <v>0</v>
      </c>
      <c r="M26" s="19">
        <v>0</v>
      </c>
      <c r="N26" s="40">
        <v>0</v>
      </c>
      <c r="O26" s="38">
        <f t="shared" si="1"/>
        <v>249</v>
      </c>
      <c r="P26" s="38">
        <f t="shared" si="2"/>
        <v>4</v>
      </c>
      <c r="Q26" s="38">
        <f t="shared" si="0"/>
        <v>0</v>
      </c>
      <c r="R26" s="38">
        <f t="shared" si="3"/>
        <v>0</v>
      </c>
    </row>
    <row r="27" spans="1:18" ht="19.5" thickBot="1">
      <c r="A27" s="15">
        <v>21</v>
      </c>
      <c r="B27" s="16" t="s">
        <v>40</v>
      </c>
      <c r="C27" s="46">
        <v>0</v>
      </c>
      <c r="D27" s="18">
        <v>225</v>
      </c>
      <c r="E27" s="46">
        <v>0</v>
      </c>
      <c r="F27" s="18">
        <v>0</v>
      </c>
      <c r="G27" s="11">
        <v>1</v>
      </c>
      <c r="H27" s="19">
        <v>0</v>
      </c>
      <c r="I27" s="18">
        <v>0</v>
      </c>
      <c r="J27" s="39">
        <v>0</v>
      </c>
      <c r="K27" s="39">
        <v>0</v>
      </c>
      <c r="L27" s="19">
        <v>0</v>
      </c>
      <c r="M27" s="19">
        <v>0</v>
      </c>
      <c r="N27" s="40">
        <v>0</v>
      </c>
      <c r="O27" s="38">
        <f t="shared" si="1"/>
        <v>225</v>
      </c>
      <c r="P27" s="38">
        <f t="shared" si="2"/>
        <v>0</v>
      </c>
      <c r="Q27" s="38">
        <f t="shared" si="0"/>
        <v>1</v>
      </c>
      <c r="R27" s="38">
        <f t="shared" si="3"/>
        <v>0</v>
      </c>
    </row>
    <row r="28" spans="1:18" ht="19.5" thickBot="1">
      <c r="A28" s="15">
        <v>22</v>
      </c>
      <c r="B28" s="16" t="s">
        <v>41</v>
      </c>
      <c r="C28" s="46">
        <v>80</v>
      </c>
      <c r="D28" s="18">
        <v>371</v>
      </c>
      <c r="E28" s="46">
        <v>1</v>
      </c>
      <c r="F28" s="18">
        <v>8</v>
      </c>
      <c r="G28" s="11">
        <v>0</v>
      </c>
      <c r="H28" s="19">
        <v>0</v>
      </c>
      <c r="I28" s="18">
        <v>0</v>
      </c>
      <c r="J28" s="39">
        <v>0</v>
      </c>
      <c r="K28" s="39">
        <v>0</v>
      </c>
      <c r="L28" s="19">
        <v>0</v>
      </c>
      <c r="M28" s="19">
        <v>0</v>
      </c>
      <c r="N28" s="40">
        <v>0</v>
      </c>
      <c r="O28" s="38">
        <f t="shared" si="1"/>
        <v>451</v>
      </c>
      <c r="P28" s="38">
        <f t="shared" si="2"/>
        <v>9</v>
      </c>
      <c r="Q28" s="38">
        <f t="shared" si="0"/>
        <v>0</v>
      </c>
      <c r="R28" s="38">
        <f t="shared" si="3"/>
        <v>0</v>
      </c>
    </row>
    <row r="29" spans="1:18" ht="19.5" thickBot="1">
      <c r="A29" s="15">
        <v>23</v>
      </c>
      <c r="B29" s="16" t="s">
        <v>42</v>
      </c>
      <c r="C29" s="46">
        <v>5</v>
      </c>
      <c r="D29" s="18">
        <v>394</v>
      </c>
      <c r="E29" s="46">
        <v>0</v>
      </c>
      <c r="F29" s="18">
        <v>10</v>
      </c>
      <c r="G29" s="11">
        <v>0</v>
      </c>
      <c r="H29" s="19">
        <v>0</v>
      </c>
      <c r="I29" s="18">
        <v>0</v>
      </c>
      <c r="J29" s="39">
        <v>0</v>
      </c>
      <c r="K29" s="39">
        <v>0</v>
      </c>
      <c r="L29" s="19">
        <v>0</v>
      </c>
      <c r="M29" s="19">
        <v>0</v>
      </c>
      <c r="N29" s="40">
        <v>1</v>
      </c>
      <c r="O29" s="38">
        <f t="shared" si="1"/>
        <v>399</v>
      </c>
      <c r="P29" s="38">
        <f t="shared" si="2"/>
        <v>10</v>
      </c>
      <c r="Q29" s="38">
        <f t="shared" si="0"/>
        <v>0</v>
      </c>
      <c r="R29" s="38">
        <f t="shared" si="3"/>
        <v>1</v>
      </c>
    </row>
    <row r="30" spans="1:18" ht="19.5" thickBot="1">
      <c r="A30" s="15">
        <v>24</v>
      </c>
      <c r="B30" s="16" t="s">
        <v>43</v>
      </c>
      <c r="C30" s="46">
        <v>5</v>
      </c>
      <c r="D30" s="18">
        <v>364</v>
      </c>
      <c r="E30" s="46">
        <v>0</v>
      </c>
      <c r="F30" s="18">
        <v>5</v>
      </c>
      <c r="G30" s="11">
        <v>0</v>
      </c>
      <c r="H30" s="19">
        <v>0</v>
      </c>
      <c r="I30" s="18">
        <v>0</v>
      </c>
      <c r="J30" s="39">
        <v>0</v>
      </c>
      <c r="K30" s="39">
        <v>0</v>
      </c>
      <c r="L30" s="19">
        <v>0</v>
      </c>
      <c r="M30" s="19">
        <v>0</v>
      </c>
      <c r="N30" s="40">
        <v>0</v>
      </c>
      <c r="O30" s="38">
        <f t="shared" si="1"/>
        <v>369</v>
      </c>
      <c r="P30" s="38">
        <f t="shared" si="2"/>
        <v>5</v>
      </c>
      <c r="Q30" s="38">
        <f t="shared" si="0"/>
        <v>0</v>
      </c>
      <c r="R30" s="38">
        <f t="shared" si="3"/>
        <v>0</v>
      </c>
    </row>
    <row r="31" spans="1:18" ht="19.5" thickBot="1">
      <c r="A31" s="15">
        <v>25</v>
      </c>
      <c r="B31" s="16" t="s">
        <v>44</v>
      </c>
      <c r="C31" s="46">
        <v>12</v>
      </c>
      <c r="D31" s="18">
        <v>396</v>
      </c>
      <c r="E31" s="46">
        <v>1</v>
      </c>
      <c r="F31" s="18">
        <v>3</v>
      </c>
      <c r="G31" s="11">
        <v>0</v>
      </c>
      <c r="H31" s="19">
        <v>0</v>
      </c>
      <c r="I31" s="18">
        <v>1</v>
      </c>
      <c r="J31" s="39">
        <v>0</v>
      </c>
      <c r="K31" s="39">
        <v>0</v>
      </c>
      <c r="L31" s="19">
        <v>0</v>
      </c>
      <c r="M31" s="19">
        <v>0</v>
      </c>
      <c r="N31" s="40">
        <v>0</v>
      </c>
      <c r="O31" s="38">
        <f t="shared" si="1"/>
        <v>408</v>
      </c>
      <c r="P31" s="38">
        <f t="shared" si="2"/>
        <v>4</v>
      </c>
      <c r="Q31" s="38">
        <f t="shared" si="0"/>
        <v>1</v>
      </c>
      <c r="R31" s="38">
        <f t="shared" si="3"/>
        <v>0</v>
      </c>
    </row>
    <row r="32" spans="1:18" ht="19.5" thickBot="1">
      <c r="A32" s="15"/>
      <c r="B32" s="21" t="s">
        <v>45</v>
      </c>
      <c r="C32" s="46">
        <f t="shared" ref="C32" si="4">SUM(C7:C31)</f>
        <v>672</v>
      </c>
      <c r="D32" s="22">
        <f t="shared" ref="D32:E32" si="5">SUM(D7:D31)</f>
        <v>10016</v>
      </c>
      <c r="E32" s="46">
        <f t="shared" si="5"/>
        <v>5</v>
      </c>
      <c r="F32" s="22">
        <f t="shared" ref="F32:R32" si="6">SUM(F7:F31)</f>
        <v>118</v>
      </c>
      <c r="G32" s="11">
        <f t="shared" si="6"/>
        <v>4</v>
      </c>
      <c r="H32" s="23">
        <f t="shared" si="6"/>
        <v>0</v>
      </c>
      <c r="I32" s="22">
        <f t="shared" si="6"/>
        <v>48</v>
      </c>
      <c r="J32" s="41">
        <f t="shared" ref="J32" si="7">SUM(J7:J31)</f>
        <v>0</v>
      </c>
      <c r="K32" s="41">
        <f t="shared" si="6"/>
        <v>2</v>
      </c>
      <c r="L32" s="23">
        <f t="shared" si="6"/>
        <v>1</v>
      </c>
      <c r="M32" s="23">
        <f t="shared" si="6"/>
        <v>1</v>
      </c>
      <c r="N32" s="42">
        <f t="shared" si="6"/>
        <v>15</v>
      </c>
      <c r="O32" s="43">
        <f t="shared" si="6"/>
        <v>10688</v>
      </c>
      <c r="P32" s="43">
        <f t="shared" si="6"/>
        <v>123</v>
      </c>
      <c r="Q32" s="43">
        <f t="shared" si="6"/>
        <v>52</v>
      </c>
      <c r="R32" s="43">
        <f t="shared" si="6"/>
        <v>19</v>
      </c>
    </row>
  </sheetData>
  <mergeCells count="7">
    <mergeCell ref="K5:N5"/>
    <mergeCell ref="O5:R5"/>
    <mergeCell ref="A5:A6"/>
    <mergeCell ref="B5:B6"/>
    <mergeCell ref="C5:D5"/>
    <mergeCell ref="E5:F5"/>
    <mergeCell ref="G5:I5"/>
  </mergeCells>
  <pageMargins left="0.7" right="0.7" top="0.75" bottom="0.75" header="0.3" footer="0.3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useerq</dc:creator>
  <cp:lastModifiedBy>hp</cp:lastModifiedBy>
  <cp:lastPrinted>2020-05-03T06:42:00Z</cp:lastPrinted>
  <dcterms:created xsi:type="dcterms:W3CDTF">2020-04-16T04:22:00Z</dcterms:created>
  <dcterms:modified xsi:type="dcterms:W3CDTF">2020-06-29T03:53:20Z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